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9\"/>
    </mc:Choice>
  </mc:AlternateContent>
  <bookViews>
    <workbookView showSheetTabs="0" xWindow="0" yWindow="-24" windowWidth="12276" windowHeight="8004"/>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W20" i="1" l="1"/>
  <c r="CU45" i="1"/>
  <c r="CX45" i="1"/>
  <c r="DM35" i="1"/>
  <c r="DN35" i="1"/>
  <c r="CE12" i="1"/>
  <c r="B5" i="3"/>
  <c r="DL35" i="1"/>
  <c r="BW35" i="1" s="1"/>
  <c r="CE11" i="1"/>
  <c r="B14" i="2"/>
  <c r="CE10" i="1" s="1"/>
  <c r="D14" i="1"/>
  <c r="B15" i="2"/>
  <c r="D52" i="1"/>
  <c r="CX35" i="1" l="1"/>
  <c r="CX47" i="1" s="1"/>
</calcChain>
</file>

<file path=xl/sharedStrings.xml><?xml version="1.0" encoding="utf-8"?>
<sst xmlns="http://schemas.openxmlformats.org/spreadsheetml/2006/main" count="94" uniqueCount="72">
  <si>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</si>
  <si>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</si>
  <si>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</si>
  <si>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</si>
  <si>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</si>
  <si>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</si>
  <si>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</si>
  <si>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</si>
  <si>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</si>
  <si>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</si>
  <si>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</si>
  <si>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</si>
  <si>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</si>
  <si>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</si>
  <si>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</si>
  <si>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</si>
  <si>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</si>
  <si>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</si>
  <si>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</si>
  <si>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</si>
  <si>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</si>
  <si>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</si>
  <si>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</si>
  <si>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</si>
  <si>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</si>
  <si>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</si>
  <si>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</si>
  <si>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</si>
  <si>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</si>
  <si>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</si>
  <si>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</si>
  <si>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</si>
  <si>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</si>
  <si>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</si>
  <si>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</si>
  <si>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</si>
  <si>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</si>
  <si>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</si>
  <si>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</si>
  <si>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</si>
  <si>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</si>
  <si>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</si>
  <si>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</si>
  <si>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</si>
  <si>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</si>
  <si>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</si>
  <si>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</si>
  <si>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</si>
  <si>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</si>
  <si>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</si>
  <si>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</si>
  <si>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</si>
  <si>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</si>
  <si>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</si>
  <si>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</si>
  <si>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</si>
  <si>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</si>
  <si>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</si>
  <si>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</si>
  <si>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</si>
  <si>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</si>
  <si>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</si>
  <si>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</si>
  <si>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</si>
  <si>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</si>
  <si>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</si>
  <si>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</si>
  <si>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</si>
  <si>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</si>
  <si>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</si>
  <si>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</si>
  <si>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Ting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</si>
</sst>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5">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0" fontId="6" fillId="0" borderId="0" xfId="0" quotePrefix="1" applyFont="1" applyBorder="1" applyAlignment="1" applyProtection="1">
      <alignment horizontal="left" vertical="center"/>
      <protection hidden="1"/>
    </xf>
    <xf numFmtId="0" fontId="0" fillId="0" borderId="0" xfId="0" applyAlignment="1" applyProtection="1">
      <alignment vertical="center"/>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left" vertical="center"/>
      <protection locked="0"/>
    </xf>
    <xf numFmtId="49" fontId="0" fillId="2" borderId="1" xfId="1" applyNumberFormat="1" applyFont="1" applyProtection="1">
      <alignment vertical="center"/>
      <protection locked="0"/>
    </xf>
    <xf numFmtId="164" fontId="4" fillId="0" borderId="0" xfId="0" applyNumberFormat="1" applyFont="1" applyBorder="1" applyAlignment="1" applyProtection="1">
      <alignment horizontal="left" vertical="center"/>
      <protection hidden="1"/>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49" fontId="4" fillId="2" borderId="1" xfId="1" applyNumberFormat="1" applyFont="1" applyAlignment="1" applyProtection="1">
      <alignment vertical="center"/>
      <protection locked="0"/>
    </xf>
    <xf numFmtId="0" fontId="9" fillId="0" borderId="1" xfId="2" applyNumberFormat="1" applyFont="1" applyAlignment="1" applyProtection="1">
      <alignment vertical="center"/>
      <protection hidden="1"/>
    </xf>
    <xf numFmtId="49" fontId="0" fillId="2" borderId="2" xfId="1" applyNumberFormat="1" applyFont="1" applyBorder="1" applyAlignment="1" applyProtection="1">
      <alignment vertical="center"/>
      <protection locked="0"/>
    </xf>
    <xf numFmtId="49" fontId="9"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0" fillId="2" borderId="1" xfId="1" applyFont="1" applyAlignment="1" applyProtection="1">
      <alignment horizontal="left" vertical="center"/>
    </xf>
    <xf numFmtId="49" fontId="6" fillId="2" borderId="1" xfId="1" applyNumberFormat="1" applyFont="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0" fillId="0" borderId="1" xfId="2" applyFont="1" applyAlignment="1" applyProtection="1">
      <alignment horizontal="center" vertical="center"/>
      <protection hidden="1"/>
    </xf>
    <xf numFmtId="0" fontId="4" fillId="2" borderId="2" xfId="1" applyFont="1" applyBorder="1" applyAlignment="1" applyProtection="1">
      <alignment horizontal="left" vertical="center"/>
    </xf>
    <xf numFmtId="2" fontId="9" fillId="0" borderId="1" xfId="2" applyNumberFormat="1"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 applyFont="1" applyProtection="1">
      <alignment vertical="center"/>
      <protection hidden="1"/>
    </xf>
    <xf numFmtId="0" fontId="4" fillId="0" borderId="1" xfId="0" applyFont="1" applyBorder="1" applyAlignment="1" applyProtection="1">
      <alignment vertic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0" fontId="5" fillId="0" borderId="0" xfId="0" applyFont="1" applyAlignment="1" applyProtection="1">
      <alignment horizontal="center" vertical="center"/>
    </xf>
    <xf numFmtId="0" fontId="0" fillId="0" borderId="0" xfId="0" applyAlignment="1" applyProtection="1">
      <alignment vertical="center" wrapText="1"/>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30480</xdr:colOff>
          <xdr:row>34</xdr:row>
          <xdr:rowOff>30480</xdr:rowOff>
        </xdr:from>
        <xdr:to>
          <xdr:col>41</xdr:col>
          <xdr:colOff>22860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zoomScaleNormal="100" workbookViewId="0">
      <selection activeCell="BF10" sqref="BF10"/>
    </sheetView>
  </sheetViews>
  <sheetFormatPr defaultColWidth="0" defaultRowHeight="0" customHeight="1" zeroHeight="1" x14ac:dyDescent="0.2"/>
  <cols>
    <col min="1" max="1" width="2.75" style="12" customWidth="1"/>
    <col min="2" max="2" width="2.75" style="7" customWidth="1"/>
    <col min="3" max="112" width="0.875" style="4" customWidth="1"/>
    <col min="113" max="113" width="2.75" style="7" customWidth="1"/>
    <col min="114" max="114" width="4" style="4" hidden="1" customWidth="1"/>
    <col min="115" max="115" width="1.375" style="4" hidden="1" customWidth="1"/>
    <col min="116" max="118" width="6.875" style="36" hidden="1" customWidth="1"/>
    <col min="119" max="119" width="4" style="4" hidden="1" customWidth="1"/>
    <col min="120" max="16384" width="0.875" style="4" hidden="1"/>
  </cols>
  <sheetData>
    <row r="1" spans="1:118" ht="20.100000000000001" customHeight="1" x14ac:dyDescent="0.2">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00000000000001" customHeight="1" x14ac:dyDescent="0.2">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00000000000001" customHeight="1" x14ac:dyDescent="0.2">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050000000000001" customHeight="1" x14ac:dyDescent="0.2">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00000000000001" customHeight="1" x14ac:dyDescent="0.2">
      <c r="B5" s="10"/>
      <c r="C5" s="8" t="s">
        <v>49</v>
      </c>
      <c r="D5" s="55"/>
      <c r="E5" s="55"/>
      <c r="F5" s="55"/>
      <c r="G5" s="55"/>
      <c r="H5" s="55"/>
      <c r="I5" s="55"/>
      <c r="J5" s="55"/>
      <c r="K5" s="55"/>
      <c r="L5" s="55"/>
      <c r="M5" s="55"/>
      <c r="N5" s="55"/>
      <c r="O5" s="55"/>
      <c r="P5" s="55"/>
      <c r="Q5" s="55"/>
      <c r="R5" s="55"/>
      <c r="Z5" s="85" t="s">
        <v>71</v>
      </c>
      <c r="AA5" s="85"/>
      <c r="AB5" s="85"/>
      <c r="AC5" s="85"/>
      <c r="AD5" s="85"/>
      <c r="AE5" s="85"/>
      <c r="AF5" s="85"/>
      <c r="AG5" s="85"/>
      <c r="AH5" s="85"/>
      <c r="AI5" s="85"/>
      <c r="AJ5" s="85"/>
      <c r="AK5" s="85"/>
      <c r="AL5" s="85"/>
      <c r="AM5" s="85"/>
      <c r="AN5" s="85"/>
      <c r="AO5" s="85"/>
      <c r="AP5" s="85"/>
      <c r="AQ5" s="85"/>
      <c r="AR5" s="85"/>
      <c r="AS5" s="85"/>
      <c r="AT5" s="85"/>
      <c r="AU5" s="85"/>
      <c r="AV5" s="85"/>
      <c r="AW5" s="85"/>
      <c r="AX5" s="85"/>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00000000000001" customHeight="1" x14ac:dyDescent="0.2">
      <c r="B6" s="10"/>
      <c r="C6" s="8" t="s">
        <v>51</v>
      </c>
      <c r="D6" s="55"/>
      <c r="E6" s="55"/>
      <c r="F6" s="55"/>
      <c r="G6" s="55"/>
      <c r="H6" s="55"/>
      <c r="I6" s="55"/>
      <c r="J6" s="55"/>
      <c r="K6" s="55"/>
      <c r="L6" s="55"/>
      <c r="M6" s="55"/>
      <c r="N6" s="55"/>
      <c r="O6" s="55"/>
      <c r="P6" s="55"/>
      <c r="Q6" s="55"/>
      <c r="R6" s="55"/>
      <c r="Z6" s="90">
        <v>150</v>
      </c>
      <c r="AA6" s="90"/>
      <c r="AB6" s="90"/>
      <c r="AC6" s="90"/>
      <c r="AD6" s="90"/>
      <c r="AE6" s="90"/>
      <c r="AF6" s="9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00000000000001" customHeight="1" x14ac:dyDescent="0.2">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00000000000001" customHeight="1" x14ac:dyDescent="0.2">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00000000000001" customHeight="1" x14ac:dyDescent="0.2">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00000000000001" customHeight="1" x14ac:dyDescent="0.2">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68" t="str">
        <f>Parametrar!$B$14</f>
        <v>9994015</v>
      </c>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7"/>
    </row>
    <row r="11" spans="1:118" ht="20.100000000000001" customHeight="1" x14ac:dyDescent="0.2">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5">
        <f ca="1">TODAY()</f>
        <v>43390</v>
      </c>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7"/>
    </row>
    <row r="12" spans="1:118" s="47" customFormat="1" ht="20.100000000000001" customHeight="1" x14ac:dyDescent="0.2">
      <c r="A12" s="62"/>
      <c r="BQ12" s="63" t="s">
        <v>41</v>
      </c>
      <c r="CE12" s="75" t="str">
        <f>Parametrar!B10</f>
        <v>NSF</v>
      </c>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L12" s="64"/>
      <c r="DM12" s="64"/>
      <c r="DN12" s="64"/>
    </row>
    <row r="13" spans="1:118" ht="60" customHeight="1" x14ac:dyDescent="0.2">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2.8" x14ac:dyDescent="0.2">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00000000000001" customHeight="1" x14ac:dyDescent="0.2">
      <c r="A16" s="15"/>
      <c r="D16" s="8" t="s">
        <v>65</v>
      </c>
      <c r="F16" s="34"/>
      <c r="G16" s="34"/>
      <c r="H16" s="47"/>
      <c r="I16" s="47"/>
      <c r="J16" s="47"/>
      <c r="K16" s="47"/>
      <c r="L16" s="47"/>
      <c r="M16" s="47"/>
      <c r="N16" s="47"/>
      <c r="O16" s="47"/>
      <c r="P16" s="47"/>
      <c r="Q16" s="47"/>
      <c r="R16" s="47"/>
      <c r="S16" s="47"/>
      <c r="T16" s="47"/>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47"/>
      <c r="BR16" s="8" t="s">
        <v>16</v>
      </c>
      <c r="BS16" s="47"/>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35"/>
      <c r="DL16" s="38"/>
      <c r="DM16" s="38"/>
      <c r="DN16" s="38"/>
    </row>
    <row r="17" spans="1:118" s="10" customFormat="1" ht="20.100000000000001" customHeight="1" x14ac:dyDescent="0.2">
      <c r="A17" s="15"/>
      <c r="D17" s="8" t="s">
        <v>52</v>
      </c>
      <c r="E17" s="34"/>
      <c r="F17" s="34"/>
      <c r="G17" s="34"/>
      <c r="H17" s="34"/>
      <c r="I17" s="34"/>
      <c r="J17" s="34"/>
      <c r="K17" s="34"/>
      <c r="L17" s="34"/>
      <c r="M17" s="47"/>
      <c r="N17" s="47"/>
      <c r="O17" s="47"/>
      <c r="P17" s="47"/>
      <c r="Q17" s="47"/>
      <c r="R17" s="47"/>
      <c r="S17" s="47"/>
      <c r="T17" s="47"/>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47"/>
      <c r="BR17" s="63" t="s">
        <v>70</v>
      </c>
      <c r="BS17" s="47"/>
      <c r="BT17" s="47"/>
      <c r="BU17" s="47"/>
      <c r="BV17" s="47"/>
      <c r="BW17" s="47"/>
      <c r="BX17" s="47"/>
      <c r="BY17" s="47"/>
      <c r="CA17" s="47"/>
      <c r="CC17" s="47"/>
      <c r="CD17" s="47"/>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47"/>
      <c r="DL17" s="38"/>
      <c r="DM17" s="38"/>
      <c r="DN17" s="38"/>
    </row>
    <row r="18" spans="1:118" s="10" customFormat="1" ht="20.100000000000001" customHeight="1" x14ac:dyDescent="0.2">
      <c r="A18" s="15"/>
      <c r="D18" s="8" t="s">
        <v>40</v>
      </c>
      <c r="E18" s="34"/>
      <c r="F18" s="34"/>
      <c r="G18" s="34"/>
      <c r="H18" s="34"/>
      <c r="I18" s="34"/>
      <c r="J18" s="34"/>
      <c r="K18" s="34"/>
      <c r="L18" s="34"/>
      <c r="M18" s="47"/>
      <c r="N18" s="47"/>
      <c r="O18" s="47"/>
      <c r="P18" s="47"/>
      <c r="Q18" s="47"/>
      <c r="R18" s="47"/>
      <c r="S18" s="47"/>
      <c r="T18" s="47"/>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47"/>
      <c r="BR18" s="63" t="s">
        <v>36</v>
      </c>
      <c r="BS18" s="47"/>
      <c r="BT18" s="47"/>
      <c r="BU18" s="47"/>
      <c r="BV18" s="47"/>
      <c r="BW18" s="47"/>
      <c r="BX18" s="47"/>
      <c r="BY18" s="47"/>
      <c r="BZ18" s="47"/>
      <c r="CA18" s="47"/>
      <c r="CB18" s="47"/>
      <c r="CC18" s="47"/>
      <c r="CD18" s="47"/>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47"/>
      <c r="DL18" s="38"/>
      <c r="DM18" s="38"/>
      <c r="DN18" s="38"/>
    </row>
    <row r="19" spans="1:118" s="22" customFormat="1" ht="15" customHeight="1" x14ac:dyDescent="0.2">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00000000000001" customHeight="1" x14ac:dyDescent="0.2">
      <c r="A20" s="28"/>
      <c r="D20" s="20" t="s">
        <v>53</v>
      </c>
      <c r="W20" s="81" t="str">
        <f>Z5</f>
        <v>Ting 2019</v>
      </c>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L20" s="40"/>
      <c r="DM20" s="40"/>
      <c r="DN20" s="40"/>
    </row>
    <row r="21" spans="1:118" s="22" customFormat="1" ht="20.100000000000001" customHeight="1" x14ac:dyDescent="0.2">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00000000000001" customHeight="1" x14ac:dyDescent="0.2">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x14ac:dyDescent="0.2">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
      <c r="A24" s="12"/>
      <c r="W24" s="63" t="s">
        <v>27</v>
      </c>
      <c r="BU24" s="4"/>
      <c r="BV24" s="63" t="s">
        <v>60</v>
      </c>
    </row>
    <row r="25" spans="1:118" s="47" customFormat="1" ht="20.100000000000001" customHeight="1" x14ac:dyDescent="0.2">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118" s="47" customFormat="1" ht="20.100000000000001" customHeight="1" x14ac:dyDescent="0.2">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118" s="47" customFormat="1" ht="20.100000000000001" customHeight="1" x14ac:dyDescent="0.2">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118" s="47" customFormat="1" ht="20.100000000000001" customHeight="1" x14ac:dyDescent="0.2">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118" s="47" customFormat="1" ht="20.100000000000001" customHeight="1" x14ac:dyDescent="0.2">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pans="1:118" s="47" customFormat="1" ht="20.25" customHeight="1" x14ac:dyDescent="0.2">
      <c r="A30" s="12"/>
    </row>
    <row r="31" spans="1:118" s="22" customFormat="1" ht="12" customHeight="1" x14ac:dyDescent="0.2">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92" t="s">
        <v>17</v>
      </c>
      <c r="CK31" s="92"/>
      <c r="CL31" s="92"/>
      <c r="CM31" s="92"/>
      <c r="CN31" s="92"/>
      <c r="CO31" s="92"/>
      <c r="CP31" s="92"/>
      <c r="CQ31" s="92"/>
      <c r="CR31" s="92"/>
      <c r="DH31" s="21"/>
      <c r="DI31" s="21"/>
      <c r="DL31" s="39"/>
      <c r="DM31" s="39"/>
      <c r="DN31" s="39"/>
    </row>
    <row r="32" spans="1:118" s="10" customFormat="1" ht="20.100000000000001" customHeight="1" x14ac:dyDescent="0.2">
      <c r="A32" s="15"/>
      <c r="D32" s="8" t="s">
        <v>19</v>
      </c>
      <c r="W32" s="93"/>
      <c r="X32" s="72"/>
      <c r="Y32" s="72"/>
      <c r="Z32" s="72"/>
      <c r="AA32" s="72"/>
      <c r="AB32" s="72"/>
      <c r="AC32" s="72"/>
      <c r="AD32" s="72"/>
      <c r="AE32" s="72"/>
      <c r="AF32" s="72"/>
      <c r="AG32" s="72"/>
      <c r="AH32" s="72"/>
      <c r="AI32" s="94"/>
      <c r="AJ32" s="94"/>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93"/>
      <c r="BU32" s="72"/>
      <c r="BV32" s="72"/>
      <c r="BW32" s="72"/>
      <c r="BX32" s="72"/>
      <c r="BY32" s="72"/>
      <c r="BZ32" s="72"/>
      <c r="CA32" s="72"/>
      <c r="CB32" s="72"/>
      <c r="CC32" s="72"/>
      <c r="CD32" s="72"/>
      <c r="CE32" s="72"/>
      <c r="CF32" s="94"/>
      <c r="CG32" s="94"/>
      <c r="CJ32" s="72"/>
      <c r="CK32" s="72"/>
      <c r="CL32" s="72"/>
      <c r="CM32" s="72"/>
      <c r="CN32" s="72"/>
      <c r="CO32" s="72"/>
      <c r="CP32" s="72"/>
      <c r="CQ32" s="72"/>
      <c r="CR32" s="72"/>
      <c r="CX32" s="47"/>
      <c r="DH32" s="26"/>
      <c r="DL32" s="38"/>
      <c r="DM32" s="38"/>
      <c r="DN32" s="38"/>
    </row>
    <row r="33" spans="1:136" s="5" customFormat="1" ht="15" customHeight="1" x14ac:dyDescent="0.2">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2"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7" t="s">
        <v>23</v>
      </c>
      <c r="BO34" s="87"/>
      <c r="BP34" s="87"/>
      <c r="BQ34" s="87"/>
      <c r="BR34" s="87"/>
      <c r="BS34" s="87"/>
      <c r="BT34" s="87"/>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36" s="22" customFormat="1" ht="20.100000000000001" customHeight="1" x14ac:dyDescent="0.2">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76"/>
      <c r="BO35" s="77"/>
      <c r="BP35" s="77"/>
      <c r="BQ35" s="77"/>
      <c r="BR35" s="77"/>
      <c r="BS35" s="77"/>
      <c r="BT35" s="77"/>
      <c r="BU35" s="47"/>
      <c r="BW35" s="91">
        <f>DL35</f>
        <v>1.85</v>
      </c>
      <c r="BX35" s="91"/>
      <c r="BY35" s="91"/>
      <c r="BZ35" s="91"/>
      <c r="CA35" s="91"/>
      <c r="CB35" s="91"/>
      <c r="CC35" s="91"/>
      <c r="CN35" s="21"/>
      <c r="CV35" s="21"/>
      <c r="CW35" s="21"/>
      <c r="CX35" s="101">
        <f>SUM(DM35:DN35)</f>
        <v>0</v>
      </c>
      <c r="CY35" s="102"/>
      <c r="CZ35" s="102"/>
      <c r="DA35" s="102"/>
      <c r="DB35" s="102"/>
      <c r="DC35" s="102"/>
      <c r="DD35" s="102"/>
      <c r="DE35" s="102"/>
      <c r="DF35" s="102"/>
      <c r="DG35" s="102"/>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x14ac:dyDescent="0.2">
      <c r="A37" s="62"/>
      <c r="D37" s="20" t="s">
        <v>54</v>
      </c>
      <c r="AT37" s="103" t="s">
        <v>16</v>
      </c>
      <c r="AU37" s="103"/>
      <c r="AV37" s="103"/>
      <c r="AW37" s="103"/>
      <c r="AX37" s="103"/>
      <c r="AY37" s="103"/>
      <c r="AZ37" s="103"/>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00000000000001" customHeight="1" x14ac:dyDescent="0.2">
      <c r="A38" s="62"/>
      <c r="D38" s="99" t="s">
        <v>55</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T38" s="89">
        <v>5810</v>
      </c>
      <c r="AU38" s="89"/>
      <c r="AV38" s="89"/>
      <c r="AW38" s="89"/>
      <c r="AX38" s="89"/>
      <c r="AY38" s="89"/>
      <c r="AZ38" s="89"/>
      <c r="BN38" s="4"/>
      <c r="BO38" s="4"/>
      <c r="BP38" s="4"/>
      <c r="BQ38" s="4"/>
      <c r="BR38" s="86"/>
      <c r="BS38" s="86"/>
      <c r="BT38" s="86"/>
      <c r="BU38" s="86"/>
      <c r="BV38" s="86"/>
      <c r="BW38" s="86"/>
      <c r="BX38" s="86"/>
      <c r="BY38" s="86"/>
      <c r="BZ38" s="86"/>
      <c r="CA38" s="86"/>
      <c r="CB38" s="86"/>
      <c r="CC38" s="86"/>
      <c r="CD38" s="86"/>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00000000000001" customHeight="1" x14ac:dyDescent="0.2">
      <c r="A39" s="62"/>
      <c r="D39" s="99" t="s">
        <v>56</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T39" s="89">
        <v>5850</v>
      </c>
      <c r="AU39" s="89"/>
      <c r="AV39" s="89"/>
      <c r="AW39" s="89"/>
      <c r="AX39" s="89"/>
      <c r="AY39" s="89"/>
      <c r="AZ39" s="89"/>
      <c r="BN39" s="4"/>
      <c r="BO39" s="4"/>
      <c r="BP39" s="4"/>
      <c r="BQ39" s="4"/>
      <c r="BR39" s="86"/>
      <c r="BS39" s="86"/>
      <c r="BT39" s="86"/>
      <c r="BU39" s="86"/>
      <c r="BV39" s="86"/>
      <c r="BW39" s="86"/>
      <c r="BX39" s="86"/>
      <c r="BY39" s="86"/>
      <c r="BZ39" s="86"/>
      <c r="CA39" s="86"/>
      <c r="CB39" s="86"/>
      <c r="CC39" s="86"/>
      <c r="CD39" s="86"/>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00000000000001" customHeight="1" x14ac:dyDescent="0.2">
      <c r="A40" s="62"/>
      <c r="D40" s="99" t="s">
        <v>57</v>
      </c>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T40" s="89">
        <v>5820</v>
      </c>
      <c r="AU40" s="89"/>
      <c r="AV40" s="89"/>
      <c r="AW40" s="89"/>
      <c r="AX40" s="89"/>
      <c r="AY40" s="89"/>
      <c r="AZ40" s="89"/>
      <c r="BN40" s="4"/>
      <c r="BO40" s="4"/>
      <c r="BP40" s="4"/>
      <c r="BQ40" s="4"/>
      <c r="BR40" s="86"/>
      <c r="BS40" s="86"/>
      <c r="BT40" s="86"/>
      <c r="BU40" s="86"/>
      <c r="BV40" s="86"/>
      <c r="BW40" s="86"/>
      <c r="BX40" s="86"/>
      <c r="BY40" s="86"/>
      <c r="BZ40" s="86"/>
      <c r="CA40" s="86"/>
      <c r="CB40" s="86"/>
      <c r="CC40" s="86"/>
      <c r="CD40" s="86"/>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00000000000001" customHeight="1" x14ac:dyDescent="0.2">
      <c r="A41" s="62"/>
      <c r="D41" s="99" t="s">
        <v>58</v>
      </c>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T41" s="89">
        <v>5830</v>
      </c>
      <c r="AU41" s="89"/>
      <c r="AV41" s="89"/>
      <c r="AW41" s="89"/>
      <c r="AX41" s="89"/>
      <c r="AY41" s="89"/>
      <c r="AZ41" s="89"/>
      <c r="BN41" s="4"/>
      <c r="BO41" s="4"/>
      <c r="BP41" s="4"/>
      <c r="BQ41" s="4"/>
      <c r="BR41" s="86"/>
      <c r="BS41" s="86"/>
      <c r="BT41" s="86"/>
      <c r="BU41" s="86"/>
      <c r="BV41" s="86"/>
      <c r="BW41" s="86"/>
      <c r="BX41" s="86"/>
      <c r="BY41" s="86"/>
      <c r="BZ41" s="86"/>
      <c r="CA41" s="86"/>
      <c r="CB41" s="86"/>
      <c r="CC41" s="86"/>
      <c r="CD41" s="86"/>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00000000000001" customHeight="1" x14ac:dyDescent="0.2">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2"/>
      <c r="AU42" s="72"/>
      <c r="AV42" s="72"/>
      <c r="AW42" s="72"/>
      <c r="AX42" s="72"/>
      <c r="AY42" s="72"/>
      <c r="AZ42" s="72"/>
      <c r="BN42" s="4"/>
      <c r="BO42" s="4"/>
      <c r="BP42" s="4"/>
      <c r="BQ42" s="4"/>
      <c r="BR42" s="86"/>
      <c r="BS42" s="86"/>
      <c r="BT42" s="86"/>
      <c r="BU42" s="86"/>
      <c r="BV42" s="86"/>
      <c r="BW42" s="86"/>
      <c r="BX42" s="86"/>
      <c r="BY42" s="86"/>
      <c r="BZ42" s="86"/>
      <c r="CA42" s="86"/>
      <c r="CB42" s="86"/>
      <c r="CC42" s="86"/>
      <c r="CD42" s="86"/>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00000000000001" customHeight="1" x14ac:dyDescent="0.2">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2"/>
      <c r="AU43" s="72"/>
      <c r="AV43" s="72"/>
      <c r="AW43" s="72"/>
      <c r="AX43" s="72"/>
      <c r="AY43" s="72"/>
      <c r="AZ43" s="72"/>
      <c r="BN43" s="4"/>
      <c r="BO43" s="4"/>
      <c r="BP43" s="4"/>
      <c r="BQ43" s="4"/>
      <c r="BR43" s="86"/>
      <c r="BS43" s="86"/>
      <c r="BT43" s="86"/>
      <c r="BU43" s="86"/>
      <c r="BV43" s="86"/>
      <c r="BW43" s="86"/>
      <c r="BX43" s="86"/>
      <c r="BY43" s="86"/>
      <c r="BZ43" s="86"/>
      <c r="CA43" s="86"/>
      <c r="CB43" s="86"/>
      <c r="CC43" s="86"/>
      <c r="CD43" s="86"/>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pans="1:136" s="47" customFormat="1" ht="15" customHeight="1" x14ac:dyDescent="0.2">
      <c r="A44" s="62"/>
    </row>
    <row r="45" spans="1:136" s="47" customFormat="1" ht="24.75" customHeight="1" x14ac:dyDescent="0.2">
      <c r="A45" s="62"/>
      <c r="D45" s="104" t="s">
        <v>66</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CC45" s="4"/>
      <c r="CU45" s="67" t="str">
        <f>"Avdrag ("&amp;COUNTA(W25:BS29)&amp;" x "&amp;Z6&amp;" kr)"</f>
        <v>Avdrag (0 x 150 kr)</v>
      </c>
      <c r="CX45" s="101">
        <f>-COUNTA(W25:BS29)*Z6</f>
        <v>0</v>
      </c>
      <c r="CY45" s="102"/>
      <c r="CZ45" s="102"/>
      <c r="DA45" s="102"/>
      <c r="DB45" s="102"/>
      <c r="DC45" s="102"/>
      <c r="DD45" s="102"/>
      <c r="DE45" s="102"/>
      <c r="DF45" s="102"/>
      <c r="DG45" s="102"/>
    </row>
    <row r="46" spans="1:136" ht="15" customHeight="1" x14ac:dyDescent="0.2">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00000000000001" customHeight="1" x14ac:dyDescent="0.2">
      <c r="C47" s="7"/>
      <c r="D47" s="73"/>
      <c r="E47" s="73"/>
      <c r="F47" s="73"/>
      <c r="G47" s="73"/>
      <c r="H47" s="73"/>
      <c r="I47" s="73"/>
      <c r="J47" s="73"/>
      <c r="K47" s="73"/>
      <c r="L47" s="73"/>
      <c r="M47" s="73"/>
      <c r="N47" s="73"/>
      <c r="O47" s="73"/>
      <c r="P47" s="73"/>
      <c r="Q47" s="73"/>
      <c r="R47" s="73"/>
      <c r="S47" s="73"/>
      <c r="T47" s="73"/>
      <c r="U47" s="73"/>
      <c r="V47" s="7"/>
      <c r="W47" s="7"/>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70">
        <f>SUM(CX34:CX46)</f>
        <v>0</v>
      </c>
      <c r="CY47" s="71"/>
      <c r="CZ47" s="71"/>
      <c r="DA47" s="71"/>
      <c r="DB47" s="71"/>
      <c r="DC47" s="71"/>
      <c r="DD47" s="71"/>
      <c r="DE47" s="71"/>
      <c r="DF47" s="71"/>
      <c r="DG47" s="71"/>
      <c r="DH47" s="7"/>
    </row>
    <row r="48" spans="1:136" ht="20.100000000000001" customHeight="1" x14ac:dyDescent="0.2">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
      <c r="C50" s="7"/>
      <c r="D50" s="96" t="s">
        <v>68</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7"/>
    </row>
    <row r="51" spans="1:118" ht="12.75" customHeight="1" x14ac:dyDescent="0.2">
      <c r="C51" s="7"/>
      <c r="D51" s="96" t="s">
        <v>69</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7"/>
    </row>
    <row r="52" spans="1:118" ht="12.75" customHeight="1" x14ac:dyDescent="0.2">
      <c r="C52" s="7"/>
      <c r="D52" s="97" t="str">
        <f>"Blanketten skickas till: " &amp; Parametrar!$B$15</f>
        <v>Blanketten skickas till: Nykterhetsrörelsens Scoutförbund, Box 12132, 102 24 Stockholm</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7"/>
    </row>
    <row r="53" spans="1:118" ht="20.100000000000001" customHeight="1" x14ac:dyDescent="0.2">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00000000000001" customHeight="1" x14ac:dyDescent="0.2">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00000000000001" customHeight="1" x14ac:dyDescent="0.2">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00000000000001" customHeight="1" x14ac:dyDescent="0.2">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
      <c r="A58" s="31"/>
      <c r="B58" s="32"/>
      <c r="C58" s="32"/>
      <c r="D58" s="95" t="s">
        <v>43</v>
      </c>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32"/>
      <c r="DI58" s="32"/>
      <c r="DL58" s="43"/>
      <c r="DM58" s="43"/>
      <c r="DN58" s="43"/>
    </row>
    <row r="59" spans="1:118" ht="20.100000000000001" customHeight="1"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00000000000001" customHeight="1"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00000000000001" customHeight="1"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00000000000001" customHeight="1"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00000000000001" customHeight="1"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00000000000001" customHeight="1"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00000000000001" customHeight="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00000000000001" customHeight="1"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00000000000001" customHeight="1"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00000000000001" customHeight="1"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00000000000001" customHeight="1"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00000000000001" customHeight="1"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00000000000001" customHeight="1"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00000000000001" customHeight="1"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00000000000001" customHeight="1"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00000000000001" customHeight="1"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00000000000001" customHeight="1"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00000000000001" customHeight="1"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00000000000001" customHeight="1"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00000000000001" customHeight="1"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00000000000001" customHeight="1"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00000000000001" customHeight="1"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00000000000001" customHeight="1"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00000000000001" customHeight="1"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00000000000001" customHeight="1"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00000000000001" customHeight="1"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00000000000001" customHeight="1"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00000000000001" customHeight="1"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00000000000001" customHeight="1"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00000000000001" customHeight="1"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00000000000001" customHeight="1"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00000000000001" customHeight="1"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00000000000001" customHeight="1"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00000000000001" customHeight="1"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00000000000001" customHeight="1"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00000000000001" customHeight="1"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30480</xdr:colOff>
                    <xdr:row>34</xdr:row>
                    <xdr:rowOff>30480</xdr:rowOff>
                  </from>
                  <to>
                    <xdr:col>41</xdr:col>
                    <xdr:colOff>22860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125" defaultRowHeight="11.4" zeroHeight="1" x14ac:dyDescent="0.2"/>
  <cols>
    <col min="1" max="1" width="5.25" style="29" bestFit="1" customWidth="1"/>
    <col min="2" max="2" width="34.875" style="29" bestFit="1" customWidth="1"/>
    <col min="3" max="6" width="8" style="48" customWidth="1"/>
    <col min="7" max="7" width="1" style="48" customWidth="1"/>
    <col min="8" max="11" width="8" style="48" customWidth="1"/>
    <col min="12" max="16384" width="9.125" style="29"/>
  </cols>
  <sheetData>
    <row r="1" spans="1:11" ht="12" x14ac:dyDescent="0.2">
      <c r="A1" s="30" t="s">
        <v>33</v>
      </c>
      <c r="C1" s="49" t="s">
        <v>28</v>
      </c>
      <c r="D1" s="49"/>
      <c r="E1" s="49"/>
      <c r="F1" s="49"/>
      <c r="G1" s="50"/>
      <c r="H1" s="49" t="s">
        <v>29</v>
      </c>
      <c r="I1" s="49"/>
      <c r="J1" s="49"/>
      <c r="K1" s="49"/>
    </row>
    <row r="2" spans="1:11" s="30" customFormat="1" ht="24" customHeight="1" x14ac:dyDescent="0.2">
      <c r="A2" s="30" t="s">
        <v>22</v>
      </c>
      <c r="B2" s="30" t="s">
        <v>21</v>
      </c>
      <c r="C2" s="51" t="s">
        <v>31</v>
      </c>
      <c r="D2" s="51" t="s">
        <v>24</v>
      </c>
      <c r="E2" s="51" t="s">
        <v>25</v>
      </c>
      <c r="F2" s="51" t="s">
        <v>26</v>
      </c>
      <c r="G2" s="51"/>
      <c r="H2" s="51" t="s">
        <v>31</v>
      </c>
      <c r="I2" s="51" t="s">
        <v>24</v>
      </c>
      <c r="J2" s="51" t="s">
        <v>25</v>
      </c>
      <c r="K2" s="51" t="s">
        <v>26</v>
      </c>
    </row>
    <row r="3" spans="1:11" x14ac:dyDescent="0.2">
      <c r="A3" s="29">
        <v>1</v>
      </c>
      <c r="B3" s="52" t="s">
        <v>39</v>
      </c>
      <c r="C3" s="48">
        <v>0</v>
      </c>
      <c r="D3" s="48">
        <v>0</v>
      </c>
      <c r="E3" s="48">
        <v>0</v>
      </c>
      <c r="F3" s="48">
        <v>0</v>
      </c>
      <c r="H3" s="48">
        <v>0</v>
      </c>
      <c r="I3" s="48">
        <v>0</v>
      </c>
      <c r="J3" s="48">
        <v>0</v>
      </c>
      <c r="K3" s="48">
        <v>0</v>
      </c>
    </row>
    <row r="4" spans="1:11" x14ac:dyDescent="0.2">
      <c r="A4" s="29">
        <v>2</v>
      </c>
      <c r="B4" s="29" t="s">
        <v>38</v>
      </c>
      <c r="C4" s="48">
        <v>0</v>
      </c>
      <c r="D4" s="48">
        <v>0</v>
      </c>
      <c r="E4" s="48">
        <v>0</v>
      </c>
      <c r="F4" s="48">
        <v>0</v>
      </c>
      <c r="H4" s="48">
        <v>0</v>
      </c>
      <c r="I4" s="48">
        <v>0</v>
      </c>
      <c r="J4" s="48">
        <v>0</v>
      </c>
      <c r="K4" s="48">
        <v>0</v>
      </c>
    </row>
    <row r="5" spans="1:11" x14ac:dyDescent="0.2">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
    <row r="7" spans="1:11" s="30" customFormat="1" ht="12" x14ac:dyDescent="0.2">
      <c r="A7" s="30" t="s">
        <v>32</v>
      </c>
      <c r="C7" s="49" t="s">
        <v>28</v>
      </c>
      <c r="D7" s="49"/>
      <c r="E7" s="49"/>
      <c r="F7" s="49"/>
      <c r="G7" s="50"/>
      <c r="H7" s="49" t="s">
        <v>29</v>
      </c>
      <c r="I7" s="49"/>
      <c r="J7" s="49"/>
      <c r="K7" s="49"/>
    </row>
    <row r="8" spans="1:11" s="30" customFormat="1" ht="24" customHeight="1" x14ac:dyDescent="0.2">
      <c r="A8" s="30" t="s">
        <v>22</v>
      </c>
      <c r="B8" s="30" t="s">
        <v>21</v>
      </c>
      <c r="C8" s="51" t="s">
        <v>31</v>
      </c>
      <c r="D8" s="51" t="s">
        <v>24</v>
      </c>
      <c r="E8" s="51" t="s">
        <v>25</v>
      </c>
      <c r="F8" s="51" t="s">
        <v>26</v>
      </c>
      <c r="G8" s="51"/>
      <c r="H8" s="51" t="s">
        <v>31</v>
      </c>
      <c r="I8" s="51" t="s">
        <v>24</v>
      </c>
      <c r="J8" s="51" t="s">
        <v>25</v>
      </c>
      <c r="K8" s="51" t="s">
        <v>26</v>
      </c>
    </row>
    <row r="9" spans="1:11" x14ac:dyDescent="0.2"/>
    <row r="10" spans="1:11" x14ac:dyDescent="0.2"/>
    <row r="11" spans="1:11" x14ac:dyDescent="0.2"/>
    <row r="12" spans="1:11" x14ac:dyDescent="0.2"/>
    <row r="13" spans="1:11" x14ac:dyDescent="0.2"/>
    <row r="14" spans="1:11" x14ac:dyDescent="0.2"/>
    <row r="15" spans="1:11" x14ac:dyDescent="0.2"/>
    <row r="16" spans="1:11" x14ac:dyDescent="0.2"/>
    <row r="17" hidden="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2" zeroHeight="1" x14ac:dyDescent="0.2"/>
  <cols>
    <col min="1" max="1" width="21.375" style="2" customWidth="1"/>
    <col min="2" max="2" width="33.625" style="1" customWidth="1"/>
    <col min="3" max="3" width="2.125" hidden="1" customWidth="1"/>
    <col min="4" max="4" width="15.75" hidden="1" customWidth="1"/>
    <col min="5" max="5" width="33.625" hidden="1" customWidth="1"/>
  </cols>
  <sheetData>
    <row r="1" spans="1:2" ht="22.8" x14ac:dyDescent="0.2">
      <c r="A1" s="3" t="s">
        <v>2</v>
      </c>
    </row>
    <row r="2" spans="1:2" x14ac:dyDescent="0.2"/>
    <row r="3" spans="1:2" x14ac:dyDescent="0.2">
      <c r="A3" s="2" t="s">
        <v>9</v>
      </c>
      <c r="B3" s="1" t="s">
        <v>50</v>
      </c>
    </row>
    <row r="4" spans="1:2" x14ac:dyDescent="0.2">
      <c r="A4" s="2" t="s">
        <v>15</v>
      </c>
      <c r="B4" s="1">
        <v>15</v>
      </c>
    </row>
    <row r="5" spans="1:2" x14ac:dyDescent="0.2"/>
    <row r="6" spans="1:2" x14ac:dyDescent="0.2">
      <c r="A6" s="2" t="s">
        <v>1</v>
      </c>
      <c r="B6" s="1" t="s">
        <v>47</v>
      </c>
    </row>
    <row r="7" spans="1:2" x14ac:dyDescent="0.2">
      <c r="A7" s="2" t="s">
        <v>0</v>
      </c>
      <c r="B7" s="1" t="s">
        <v>44</v>
      </c>
    </row>
    <row r="8" spans="1:2" x14ac:dyDescent="0.2">
      <c r="A8" s="2" t="s">
        <v>3</v>
      </c>
      <c r="B8" s="1" t="s">
        <v>45</v>
      </c>
    </row>
    <row r="9" spans="1:2" x14ac:dyDescent="0.2">
      <c r="A9" s="2" t="s">
        <v>4</v>
      </c>
      <c r="B9" s="1" t="s">
        <v>30</v>
      </c>
    </row>
    <row r="10" spans="1:2" x14ac:dyDescent="0.2">
      <c r="A10" s="2" t="s">
        <v>8</v>
      </c>
      <c r="B10" s="1" t="s">
        <v>48</v>
      </c>
    </row>
    <row r="11" spans="1:2" x14ac:dyDescent="0.2">
      <c r="A11" s="2" t="s">
        <v>10</v>
      </c>
      <c r="B11" s="1">
        <v>999</v>
      </c>
    </row>
    <row r="12" spans="1:2" x14ac:dyDescent="0.2">
      <c r="A12" s="2" t="s">
        <v>11</v>
      </c>
      <c r="B12" s="1">
        <v>4</v>
      </c>
    </row>
    <row r="13" spans="1:2" x14ac:dyDescent="0.2"/>
    <row r="14" spans="1:2" x14ac:dyDescent="0.2">
      <c r="A14" s="2" t="s">
        <v>6</v>
      </c>
      <c r="B14" s="1" t="str">
        <f>TEXT(LEFT(B11,3),"000") &amp; TEXT(B12,"0") &amp; TEXT(B4,"000")</f>
        <v>9994015</v>
      </c>
    </row>
    <row r="15" spans="1:2" x14ac:dyDescent="0.2">
      <c r="A15" s="2" t="s">
        <v>7</v>
      </c>
      <c r="B15" s="1" t="str">
        <f>$B$6 &amp; ", " &amp; $B$7 &amp; ", " &amp; $B$8 &amp; " " &amp; $B$9</f>
        <v>Nykterhetsrörelsens Scoutförbund, Box 12132, 102 24 Stockholm</v>
      </c>
    </row>
    <row r="16" spans="1:2"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00B05360F4EA6741832DB777FFA9532400E0996DA4E892794DA74729F9C96B30E1" ma:contentTypeVersion="1" ma:contentTypeDescription="Create a new document." ma:contentTypeScope="" ma:versionID="15840ba73dfe6082c1bef588f7bf004a">
  <xsd:schema xmlns:xsd="http://www.w3.org/2001/XMLSchema" xmlns:xs="http://www.w3.org/2001/XMLSchema" xmlns:p="http://schemas.microsoft.com/office/2006/metadata/properties" targetNamespace="http://schemas.microsoft.com/office/2006/metadata/properties" ma:root="true" ma:fieldsID="e6f328ab7e4e79537de6685817ea8fc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55ed7e-b8b0-4db7-8554-0bbf8ab3ed84" ContentTypeId="0x01010000B05360F4EA6741832DB777FFA9532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96F4F8-EDB3-4334-BC24-EFF9D72DDAD4}"/>
</file>

<file path=customXml/itemProps2.xml><?xml version="1.0" encoding="utf-8"?>
<ds:datastoreItem xmlns:ds="http://schemas.openxmlformats.org/officeDocument/2006/customXml" ds:itemID="{BF61F1F9-8C97-4B24-846A-B7E3833CEC7A}"/>
</file>

<file path=customXml/itemProps3.xml><?xml version="1.0" encoding="utf-8"?>
<ds:datastoreItem xmlns:ds="http://schemas.openxmlformats.org/officeDocument/2006/customXml" ds:itemID="{16AEEBE9-8AC7-435E-8EA8-E15F0CF63311}"/>
</file>

<file path=customXml/itemProps4.xml><?xml version="1.0" encoding="utf-8"?>
<ds:datastoreItem xmlns:ds="http://schemas.openxmlformats.org/officeDocument/2006/customXml" ds:itemID="{0D9289F2-AD29-47E1-B8CD-49F33CF5A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2018-10-17T13:21:53Z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0x01010000B05360F4EA6741832DB777FFA9532400E0996DA4E892794DA74729F9C96B30E1</vt:lpwstr>
  </property>
</Properties>
</file>