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https://sobernet-my.sharepoint.com/personal/emilia_sandgren_sobernet_net/Documents/Hemsidan/"/>
    </mc:Choice>
  </mc:AlternateContent>
  <xr:revisionPtr revIDLastSave="0" documentId="8_{04052221-1AD7-48C7-BEAB-01898574C504}" xr6:coauthVersionLast="36" xr6:coauthVersionMax="36" xr10:uidLastSave="{00000000-0000-0000-0000-000000000000}"/>
  <workbookProtection workbookAlgorithmName="SHA-512" workbookHashValue="sgzF57qQsXa3F7WaBXFSE0FYShELhI889TAlmBG8kQk72fAd4145oqfa97yaPsmlow8vGhQ5rO5AU3T8G4xjbQ==" workbookSaltValue="MJzAwCiE/F97N3mpxocbEg==" workbookSpinCount="100000" lockStructure="1"/>
  <bookViews>
    <workbookView showSheetTabs="0" xWindow="0" yWindow="0" windowWidth="23040" windowHeight="9780" xr2:uid="{00000000-000D-0000-FFFF-FFFF00000000}"/>
    <workbookView visibility="hidden" xWindow="0" yWindow="48" windowWidth="19152" windowHeight="11820" xr2:uid="{00000000-000D-0000-FFFF-FFFF01000000}"/>
    <workbookView visibility="hidden" xWindow="360" yWindow="96" windowWidth="18192" windowHeight="10800" xr2:uid="{00000000-000D-0000-FFFF-FFFF02000000}"/>
    <workbookView visibility="hidden" xWindow="120" yWindow="12" windowWidth="28620" windowHeight="13932" xr2:uid="{00000000-000D-0000-FFFF-FFFF03000000}"/>
    <workbookView visibility="hidden" xWindow="360" yWindow="216" windowWidth="28380" windowHeight="13740" xr2:uid="{00000000-000D-0000-FFFF-FFFF04000000}"/>
  </bookViews>
  <sheets>
    <sheet name="Blankett" sheetId="1" r:id="rId1"/>
    <sheet name="Traktamentesbelopp" sheetId="3" r:id="rId2"/>
    <sheet name="Parametrar" sheetId="2" r:id="rId3"/>
  </sheets>
  <definedNames>
    <definedName name="_xlnm._FilterDatabase" localSheetId="0" hidden="1">Blankett!$S$5:$AQ$5</definedName>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Blankett!$C$9:$DH$51,Blankett!$C$54:$DH$93</definedName>
  </definedNames>
  <calcPr calcId="191028"/>
</workbook>
</file>

<file path=xl/calcChain.xml><?xml version="1.0" encoding="utf-8"?>
<calcChain xmlns="http://schemas.openxmlformats.org/spreadsheetml/2006/main">
  <c r="CE11" i="1" l="1"/>
  <c r="DM34" i="1"/>
  <c r="DM35" i="1"/>
  <c r="CX35" i="1" s="1"/>
  <c r="DM36" i="1"/>
  <c r="CX36" i="1" s="1"/>
  <c r="DM37" i="1"/>
  <c r="CX37" i="1"/>
  <c r="DM38" i="1"/>
  <c r="DM39" i="1"/>
  <c r="CX39" i="1" s="1"/>
  <c r="DM40" i="1"/>
  <c r="DM41" i="1"/>
  <c r="CX41" i="1"/>
  <c r="DM42" i="1"/>
  <c r="CX42" i="1" s="1"/>
  <c r="CX40" i="1"/>
  <c r="CX38" i="1"/>
  <c r="CX34" i="1"/>
  <c r="B5" i="3"/>
  <c r="DM29" i="1"/>
  <c r="DN29" i="1"/>
  <c r="CX29" i="1" s="1"/>
  <c r="DN28" i="1"/>
  <c r="DL29" i="1"/>
  <c r="BW29" i="1" s="1"/>
  <c r="DM28" i="1"/>
  <c r="DL28" i="1"/>
  <c r="BW28" i="1" s="1"/>
  <c r="DM33" i="1"/>
  <c r="DM43" i="1"/>
  <c r="CX43" i="1"/>
  <c r="DM44" i="1"/>
  <c r="CX44" i="1" s="1"/>
  <c r="CX33" i="1"/>
  <c r="DM32" i="1"/>
  <c r="CX32" i="1"/>
  <c r="CE10" i="1"/>
  <c r="B14" i="2"/>
  <c r="CE9" i="1"/>
  <c r="D13" i="1"/>
  <c r="B15" i="2"/>
  <c r="D51" i="1" s="1"/>
  <c r="CX28" i="1" l="1"/>
  <c r="CX46" i="1"/>
</calcChain>
</file>

<file path=xl/sharedStrings.xml><?xml version="1.0" encoding="utf-8"?>
<sst xmlns="http://schemas.openxmlformats.org/spreadsheetml/2006/main" count="84" uniqueCount="59">
  <si>
    <t>Grundläggande information</t>
  </si>
  <si>
    <t>Referens</t>
  </si>
  <si>
    <t>Blankett-ID</t>
  </si>
  <si>
    <t>Datum</t>
  </si>
  <si>
    <t>Namn</t>
  </si>
  <si>
    <t>Personnr</t>
  </si>
  <si>
    <t>Adress</t>
  </si>
  <si>
    <t>Telefon</t>
  </si>
  <si>
    <t>Konto</t>
  </si>
  <si>
    <t>E-post</t>
  </si>
  <si>
    <t>Resans ändamål</t>
  </si>
  <si>
    <t>Färdväg</t>
  </si>
  <si>
    <t>Tid</t>
  </si>
  <si>
    <t>Resan påbörjad</t>
  </si>
  <si>
    <t>Resan avslutad</t>
  </si>
  <si>
    <t>Bilersättning</t>
  </si>
  <si>
    <t>KBR</t>
  </si>
  <si>
    <t>Antal</t>
  </si>
  <si>
    <t>à</t>
  </si>
  <si>
    <t>Belopp</t>
  </si>
  <si>
    <t>Utlägg / Avdrag</t>
  </si>
  <si>
    <t>Kvitto nr</t>
  </si>
  <si>
    <t>Utlägg</t>
  </si>
  <si>
    <t>Vxlkurs</t>
  </si>
  <si>
    <t>Totalt belopp</t>
  </si>
  <si>
    <t>Underskrift</t>
  </si>
  <si>
    <t>Fyll i blanketten noggrant så får du dina pengar snabbare. Numrera alla kvitton och montera dem på ett separat blad.</t>
  </si>
  <si>
    <t>Skicka in blanketten senast tre månader efter genomfört uppdrag.</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</si>
  <si>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</si>
  <si>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</si>
  <si>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</si>
  <si>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</si>
  <si>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</si>
  <si>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</si>
  <si>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</si>
  <si>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</si>
  <si>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</si>
  <si>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</si>
  <si>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</si>
  <si>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</si>
  <si>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</si>
  <si>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</si>
  <si>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</si>
  <si>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</si>
  <si>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Reseräkning och kontantutlägg </t>
  </si>
  <si>
    <t>Blankettnummer</t>
  </si>
  <si>
    <t>Organisation</t>
  </si>
  <si>
    <t>Nykterhetsrörelsens Scoutförbund</t>
  </si>
  <si>
    <t>Postnummer</t>
  </si>
  <si>
    <t>Postort</t>
  </si>
  <si>
    <t>Stockholm</t>
  </si>
  <si>
    <t>Standardreferens</t>
  </si>
  <si>
    <t>NSTD</t>
  </si>
  <si>
    <t>Fejknummer</t>
  </si>
  <si>
    <t>Organisation nr</t>
  </si>
  <si>
    <t>Värde-ID</t>
  </si>
  <si>
    <t>Fakturaadress</t>
  </si>
  <si>
    <t>Box 128 25</t>
  </si>
  <si>
    <t>112 97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</si>
</sst>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9"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b/>
      <sz val="14"/>
      <name val="Arial"/>
      <family val="2"/>
    </font>
    <font>
      <sz val="9"/>
      <name val="Arial"/>
      <family val="2"/>
    </font>
    <font>
      <b/>
      <sz val="9"/>
      <color indexed="10"/>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2">
    <border>
      <left/>
      <right/>
      <top/>
      <bottom/>
      <diagonal/>
    </border>
    <border>
      <left/>
      <right/>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2">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6"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0" fillId="0" borderId="0" xfId="0" applyAlignment="1">
      <alignment horizontal="righ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0" borderId="0" xfId="0" applyFont="1" applyAlignment="1" applyProtection="1">
      <alignment horizontal="right" vertical="center"/>
      <protection locked="0"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0" fontId="0" fillId="3" borderId="0" xfId="0" applyFill="1" applyAlignment="1">
      <alignment horizontal="right" vertical="center"/>
    </xf>
    <xf numFmtId="0" fontId="0" fillId="3" borderId="0" xfId="0" applyFill="1">
      <alignment vertical="center"/>
    </xf>
    <xf numFmtId="0" fontId="4" fillId="4" borderId="0" xfId="0" applyFont="1" applyFill="1" applyAlignment="1" applyProtection="1">
      <alignment horizontal="center" vertical="center"/>
      <protection locked="0" hidden="1"/>
    </xf>
    <xf numFmtId="0" fontId="5" fillId="0" borderId="0" xfId="0" applyFont="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0" fontId="0" fillId="0" borderId="0" xfId="0" applyAlignment="1" applyProtection="1">
      <alignment horizontal="left" vertical="center"/>
      <protection hidden="1"/>
    </xf>
    <xf numFmtId="0" fontId="4" fillId="0" borderId="0" xfId="0" applyFont="1" applyAlignment="1">
      <alignment horizontal="left"/>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4" fillId="0" borderId="0" xfId="0" applyFont="1" applyAlignment="1" applyProtection="1">
      <alignment horizontal="centerContinuous" vertical="center"/>
      <protection hidden="1"/>
    </xf>
    <xf numFmtId="165" fontId="4" fillId="0" borderId="0" xfId="0" quotePrefix="1" applyNumberFormat="1" applyFont="1" applyProtection="1">
      <alignment vertical="center"/>
      <protection hidden="1"/>
    </xf>
    <xf numFmtId="165" fontId="4" fillId="0" borderId="0" xfId="0" applyNumberFormat="1" applyFont="1" applyProtection="1">
      <alignment vertical="center"/>
      <protection hidden="1"/>
    </xf>
    <xf numFmtId="165" fontId="4"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165" fontId="4"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horizontal="center" vertical="center"/>
      <protection locked="0"/>
    </xf>
    <xf numFmtId="49" fontId="0" fillId="2" borderId="1" xfId="1" applyNumberFormat="1" applyFont="1" applyAlignment="1">
      <alignment horizontal="center" vertical="center"/>
      <protection locked="0"/>
    </xf>
    <xf numFmtId="49" fontId="0" fillId="0" borderId="1" xfId="0" applyNumberFormat="1" applyBorder="1" applyAlignment="1" applyProtection="1">
      <alignment horizontal="center" vertical="center"/>
      <protection locked="0"/>
    </xf>
    <xf numFmtId="0" fontId="4" fillId="0" borderId="0" xfId="0" quotePrefix="1" applyFont="1" applyAlignment="1" applyProtection="1">
      <alignment horizontal="left" vertical="center"/>
      <protection hidden="1"/>
    </xf>
    <xf numFmtId="0" fontId="0" fillId="0" borderId="0" xfId="0" applyAlignment="1">
      <alignment vertical="center"/>
    </xf>
    <xf numFmtId="0" fontId="5" fillId="0" borderId="0" xfId="0" applyFont="1" applyAlignment="1" applyProtection="1">
      <alignment horizontal="center" vertical="center"/>
      <protection hidden="1"/>
    </xf>
    <xf numFmtId="0" fontId="4" fillId="2" borderId="1" xfId="1" applyFont="1" applyAlignment="1">
      <alignment horizontal="center" vertical="center"/>
      <protection locked="0"/>
    </xf>
    <xf numFmtId="0" fontId="0" fillId="2" borderId="1" xfId="1" applyFont="1" applyAlignment="1">
      <alignment horizontal="center" vertical="center"/>
      <protection locked="0"/>
    </xf>
    <xf numFmtId="49" fontId="4" fillId="2" borderId="1" xfId="1" applyNumberFormat="1" applyFont="1" applyAlignment="1">
      <alignment vertical="center"/>
      <protection locked="0"/>
    </xf>
    <xf numFmtId="0" fontId="0" fillId="2" borderId="1" xfId="1" applyFont="1" applyAlignment="1">
      <alignment vertical="center"/>
      <protection locked="0"/>
    </xf>
    <xf numFmtId="2" fontId="4" fillId="2" borderId="1" xfId="1" applyNumberFormat="1" applyFont="1" applyAlignment="1">
      <alignment horizontal="center" vertical="center"/>
      <protection locked="0"/>
    </xf>
    <xf numFmtId="0" fontId="0" fillId="2" borderId="1" xfId="1" applyFont="1" applyAlignment="1">
      <alignment horizontal="left" vertical="center"/>
      <protection locked="0"/>
    </xf>
    <xf numFmtId="164" fontId="4" fillId="0" borderId="0" xfId="0" applyNumberFormat="1" applyFont="1" applyAlignment="1" applyProtection="1">
      <alignment horizontal="left" vertical="center"/>
      <protection hidden="1"/>
    </xf>
    <xf numFmtId="2" fontId="4" fillId="0" borderId="1" xfId="2" applyNumberFormat="1" applyFont="1" applyAlignment="1">
      <alignment horizontal="center" vertical="center"/>
      <protection hidden="1"/>
    </xf>
    <xf numFmtId="0" fontId="4" fillId="2" borderId="1" xfId="1" applyFont="1" applyAlignment="1">
      <alignment vertical="center"/>
      <protection locked="0"/>
    </xf>
    <xf numFmtId="0" fontId="8" fillId="0" borderId="0" xfId="0" applyFont="1" applyAlignment="1" applyProtection="1">
      <alignment vertical="center" wrapText="1"/>
      <protection hidden="1"/>
    </xf>
    <xf numFmtId="49" fontId="0" fillId="2" borderId="1" xfId="1" applyNumberFormat="1" applyFont="1" applyAlignment="1">
      <alignment horizontal="left" vertical="center"/>
      <protection locked="0"/>
    </xf>
    <xf numFmtId="0" fontId="4" fillId="0" borderId="1" xfId="0" applyFont="1" applyBorder="1" applyAlignment="1" applyProtection="1">
      <alignment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0" fontId="5" fillId="0" borderId="0" xfId="0" applyFont="1" applyAlignment="1" applyProtection="1">
      <alignment horizont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top" wrapText="1"/>
      <protection hidden="1"/>
    </xf>
    <xf numFmtId="0" fontId="0" fillId="0" borderId="0" xfId="0" applyAlignment="1" applyProtection="1">
      <alignment horizontal="center" vertical="center"/>
      <protection hidden="1"/>
    </xf>
    <xf numFmtId="0" fontId="5" fillId="0" borderId="0" xfId="0" applyFont="1" applyAlignment="1">
      <alignment horizontal="center" vertical="center"/>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16" fmlaLink="$DJ$28" fmlaRange="Ersättningar_Dropdown" sel="3" val="0"/>
</file>

<file path=xl/ctrlProps/ctrlProp2.xml><?xml version="1.0" encoding="utf-8"?>
<formControlPr xmlns="http://schemas.microsoft.com/office/spreadsheetml/2009/9/main" objectType="Drop" dropLines="12" dropStyle="combo" dx="16" fmlaLink="$DJ$29"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8</xdr:row>
      <xdr:rowOff>19050</xdr:rowOff>
    </xdr:from>
    <xdr:to>
      <xdr:col>47</xdr:col>
      <xdr:colOff>28575</xdr:colOff>
      <xdr:row>10</xdr:row>
      <xdr:rowOff>200025</xdr:rowOff>
    </xdr:to>
    <xdr:pic>
      <xdr:nvPicPr>
        <xdr:cNvPr id="1073" name="Picture 17" descr="NSF">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87642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27</xdr:row>
          <xdr:rowOff>30480</xdr:rowOff>
        </xdr:from>
        <xdr:to>
          <xdr:col>41</xdr:col>
          <xdr:colOff>22860</xdr:colOff>
          <xdr:row>27</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30480</xdr:rowOff>
        </xdr:from>
        <xdr:to>
          <xdr:col>41</xdr:col>
          <xdr:colOff>22860</xdr:colOff>
          <xdr:row>28</xdr:row>
          <xdr:rowOff>228600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DO94"/>
  <sheetViews>
    <sheetView showGridLines="0" showRowColHeaders="0" showZeros="0" tabSelected="1" showOutlineSymbols="0" workbookViewId="0">
      <selection activeCell="S5" sqref="S5:AQ5"/>
    </sheetView>
    <sheetView tabSelected="1" workbookViewId="1"/>
    <sheetView tabSelected="1" workbookViewId="2">
      <selection activeCell="M15" sqref="M15:BP15"/>
    </sheetView>
    <sheetView tabSelected="1" workbookViewId="3"/>
    <sheetView tabSelected="1" workbookViewId="4"/>
  </sheetViews>
  <sheetFormatPr defaultColWidth="0" defaultRowHeight="0" customHeight="1" zeroHeight="1" x14ac:dyDescent="0.2"/>
  <cols>
    <col min="1" max="1" width="2.75" style="7" customWidth="1"/>
    <col min="2" max="2" width="2.75" style="4" customWidth="1"/>
    <col min="3" max="112" width="0.875" style="4" customWidth="1"/>
    <col min="113" max="113" width="2.75" style="4" customWidth="1"/>
    <col min="114" max="114" width="4" style="4" hidden="1" customWidth="1"/>
    <col min="115" max="115" width="1.375" style="4" hidden="1" customWidth="1"/>
    <col min="116" max="118" width="6.875" style="22" hidden="1" customWidth="1"/>
    <col min="119" max="119" width="4" style="4" hidden="1" customWidth="1"/>
    <col min="120" max="16384" width="0.875" style="4" hidden="1"/>
  </cols>
  <sheetData>
    <row r="1" spans="1:118" ht="20.100000000000001" customHeight="1" x14ac:dyDescent="0.2">
      <c r="B1" s="7"/>
      <c r="C1" s="7"/>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7"/>
      <c r="DL1" s="4"/>
      <c r="DM1" s="4"/>
      <c r="DN1" s="4"/>
    </row>
    <row r="2" spans="1:118" ht="20.100000000000001" customHeight="1" x14ac:dyDescent="0.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7"/>
      <c r="DL2" s="4"/>
      <c r="DM2" s="4"/>
      <c r="DN2" s="4"/>
    </row>
    <row r="3" spans="1:118" ht="20.100000000000001" customHeight="1" x14ac:dyDescent="0.2">
      <c r="C3" s="10" t="s">
        <v>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7"/>
      <c r="DL3" s="4"/>
      <c r="DM3" s="4"/>
      <c r="DN3" s="4"/>
    </row>
    <row r="4" spans="1:118" ht="9.9"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7"/>
      <c r="DL4" s="4"/>
      <c r="DM4" s="4"/>
      <c r="DN4" s="4"/>
    </row>
    <row r="5" spans="1:118" ht="20.100000000000001" customHeight="1" x14ac:dyDescent="0.2">
      <c r="C5" s="5" t="s">
        <v>1</v>
      </c>
      <c r="D5" s="6"/>
      <c r="E5" s="6"/>
      <c r="F5" s="6"/>
      <c r="G5" s="6"/>
      <c r="H5" s="6"/>
      <c r="I5" s="6"/>
      <c r="J5" s="6"/>
      <c r="K5" s="6"/>
      <c r="L5" s="6"/>
      <c r="M5" s="6"/>
      <c r="N5" s="6"/>
      <c r="O5" s="6"/>
      <c r="P5" s="6"/>
      <c r="Q5" s="6"/>
      <c r="R5" s="6"/>
      <c r="S5" s="58"/>
      <c r="T5" s="58"/>
      <c r="U5" s="58"/>
      <c r="V5" s="58"/>
      <c r="W5" s="58"/>
      <c r="X5" s="58"/>
      <c r="Y5" s="58"/>
      <c r="Z5" s="58"/>
      <c r="AA5" s="58"/>
      <c r="AB5" s="58"/>
      <c r="AC5" s="58"/>
      <c r="AD5" s="58"/>
      <c r="AE5" s="58"/>
      <c r="AF5" s="58"/>
      <c r="AG5" s="58"/>
      <c r="AH5" s="58"/>
      <c r="AI5" s="58"/>
      <c r="AJ5" s="58"/>
      <c r="AK5" s="58"/>
      <c r="AL5" s="58"/>
      <c r="AM5" s="58"/>
      <c r="AN5" s="58"/>
      <c r="AO5" s="58"/>
      <c r="AP5" s="58"/>
      <c r="AQ5" s="58"/>
      <c r="AR5" s="36"/>
      <c r="AS5" s="36"/>
      <c r="AT5" s="36"/>
      <c r="AU5" s="36"/>
      <c r="AV5" s="36"/>
      <c r="AW5" s="36"/>
      <c r="AX5" s="36"/>
      <c r="AY5" s="36"/>
      <c r="AZ5" s="36"/>
      <c r="BA5" s="36"/>
      <c r="BB5" s="36"/>
      <c r="BC5" s="36"/>
      <c r="BD5" s="36"/>
      <c r="BE5" s="36"/>
      <c r="BF5" s="36"/>
      <c r="BG5" s="36"/>
      <c r="BH5" s="36"/>
      <c r="BI5" s="36"/>
      <c r="BJ5" s="36"/>
      <c r="BK5" s="36"/>
      <c r="BL5" s="36"/>
      <c r="BM5" s="36"/>
      <c r="BN5" s="36"/>
      <c r="BO5" s="6"/>
      <c r="BP5" s="6"/>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7"/>
      <c r="DL5" s="4"/>
      <c r="DM5" s="4"/>
      <c r="DN5" s="4"/>
    </row>
    <row r="6" spans="1:118" ht="20.100000000000001" customHeight="1" x14ac:dyDescent="0.2">
      <c r="C6" s="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7"/>
      <c r="DL6" s="4"/>
      <c r="DM6" s="4"/>
      <c r="DN6" s="4"/>
    </row>
    <row r="7" spans="1:118" ht="20.100000000000001" customHeight="1" x14ac:dyDescent="0.2">
      <c r="B7" s="7"/>
      <c r="C7" s="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7"/>
    </row>
    <row r="8" spans="1:118" ht="20.100000000000001" customHeight="1" x14ac:dyDescent="0.2">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row>
    <row r="9" spans="1:118" ht="20.100000000000001" customHeight="1" x14ac:dyDescent="0.2">
      <c r="BQ9" s="5" t="s">
        <v>2</v>
      </c>
      <c r="BR9" s="6"/>
      <c r="BS9" s="6"/>
      <c r="BT9" s="6"/>
      <c r="BU9" s="6"/>
      <c r="BV9" s="6"/>
      <c r="BW9" s="6"/>
      <c r="BX9" s="6"/>
      <c r="BY9" s="6"/>
      <c r="BZ9" s="6"/>
      <c r="CA9" s="6"/>
      <c r="CB9" s="6"/>
      <c r="CC9" s="6"/>
      <c r="CE9" s="50" t="str">
        <f>Parametrar!$B$14</f>
        <v>9994012</v>
      </c>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row>
    <row r="10" spans="1:118" ht="20.100000000000001" customHeight="1" x14ac:dyDescent="0.2">
      <c r="BQ10" s="5" t="s">
        <v>3</v>
      </c>
      <c r="BR10" s="6"/>
      <c r="BS10" s="6"/>
      <c r="BT10" s="6"/>
      <c r="BU10" s="6"/>
      <c r="BV10" s="6"/>
      <c r="BW10" s="6"/>
      <c r="BX10" s="6"/>
      <c r="BY10" s="6"/>
      <c r="BZ10" s="6"/>
      <c r="CA10" s="6"/>
      <c r="CB10" s="6"/>
      <c r="CC10" s="6"/>
      <c r="CE10" s="59">
        <f ca="1">TODAY()</f>
        <v>44987</v>
      </c>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row>
    <row r="11" spans="1:118" customFormat="1" ht="20.100000000000001" customHeight="1" x14ac:dyDescent="0.2">
      <c r="A11" s="28"/>
      <c r="BQ11" s="30" t="s">
        <v>1</v>
      </c>
      <c r="CE11" s="59" t="str">
        <f>UPPER(IF($S$5&lt;&gt;"",$S$5,Parametrar!B10))</f>
        <v>NSTD</v>
      </c>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L11" s="18"/>
      <c r="DM11" s="18"/>
      <c r="DN11" s="18"/>
    </row>
    <row r="12" spans="1:118" ht="60" customHeight="1" x14ac:dyDescent="0.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row>
    <row r="13" spans="1:118" ht="22.8" x14ac:dyDescent="0.2">
      <c r="D13" s="9" t="str">
        <f>Parametrar!$B$3</f>
        <v xml:space="preserve">Reseräkning och kontantutlägg </v>
      </c>
      <c r="E13" s="9"/>
    </row>
    <row r="14" spans="1:118" ht="15" customHeight="1" x14ac:dyDescent="0.2">
      <c r="AM14"/>
      <c r="AN14"/>
      <c r="AO14"/>
      <c r="AP14"/>
      <c r="AQ14"/>
      <c r="AR14"/>
      <c r="AS14"/>
      <c r="AT14"/>
      <c r="AU14"/>
      <c r="AV14"/>
      <c r="AW14"/>
      <c r="AX14"/>
      <c r="AY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8" ht="20.100000000000001" customHeight="1" x14ac:dyDescent="0.2">
      <c r="D15" s="5" t="s">
        <v>4</v>
      </c>
      <c r="F15" s="6"/>
      <c r="G15" s="6"/>
      <c r="H15" s="6"/>
      <c r="I15" s="6"/>
      <c r="J15" s="6"/>
      <c r="K15" s="6"/>
      <c r="L15" s="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c r="BT15" s="5" t="s">
        <v>5</v>
      </c>
      <c r="BU15"/>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
    </row>
    <row r="16" spans="1:118" ht="20.100000000000001" customHeight="1" x14ac:dyDescent="0.2">
      <c r="D16" s="5" t="s">
        <v>6</v>
      </c>
      <c r="E16" s="6"/>
      <c r="F16" s="6"/>
      <c r="G16" s="6"/>
      <c r="H16" s="6"/>
      <c r="I16" s="6"/>
      <c r="J16" s="6"/>
      <c r="K16" s="6"/>
      <c r="L16" s="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c r="BT16" s="30" t="s">
        <v>7</v>
      </c>
      <c r="BU16"/>
      <c r="BV16"/>
      <c r="BW16"/>
      <c r="BX16"/>
      <c r="BY16"/>
      <c r="BZ16"/>
      <c r="CA16"/>
      <c r="CB16"/>
      <c r="CC16"/>
      <c r="CD16"/>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row>
    <row r="17" spans="1:118" ht="20.100000000000001" customHeight="1" x14ac:dyDescent="0.2">
      <c r="D17" s="5"/>
      <c r="E17" s="6"/>
      <c r="F17" s="6"/>
      <c r="G17" s="6"/>
      <c r="H17" s="6"/>
      <c r="I17" s="6"/>
      <c r="J17" s="6"/>
      <c r="K17" s="6"/>
      <c r="L17" s="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c r="BT17" s="5" t="s">
        <v>8</v>
      </c>
      <c r="BU17"/>
      <c r="BV17"/>
      <c r="BW17"/>
      <c r="BX17"/>
      <c r="BY17"/>
      <c r="BZ17"/>
      <c r="CA17"/>
      <c r="CB17"/>
      <c r="CC17"/>
      <c r="CD17"/>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
    </row>
    <row r="18" spans="1:118" ht="20.100000000000001" customHeight="1" x14ac:dyDescent="0.2">
      <c r="D18" s="5" t="s">
        <v>9</v>
      </c>
      <c r="E18" s="6"/>
      <c r="F18" s="6"/>
      <c r="G18" s="6"/>
      <c r="H18" s="6"/>
      <c r="I18" s="6"/>
      <c r="J18" s="6"/>
      <c r="K18" s="6"/>
      <c r="L18" s="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c r="BT18" s="5"/>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row>
    <row r="19" spans="1:118" s="13" customFormat="1" ht="15" customHeight="1" x14ac:dyDescent="0.2">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2"/>
      <c r="DM19" s="22"/>
      <c r="DN19" s="22"/>
    </row>
    <row r="20" spans="1:118" s="13" customFormat="1" ht="20.100000000000001" customHeight="1" x14ac:dyDescent="0.2">
      <c r="A20" s="7"/>
      <c r="B20" s="4"/>
      <c r="C20" s="4"/>
      <c r="D20" s="5" t="s">
        <v>10</v>
      </c>
      <c r="E20" s="4"/>
      <c r="F20" s="4"/>
      <c r="G20" s="4"/>
      <c r="H20" s="4"/>
      <c r="I20" s="4"/>
      <c r="J20" s="4"/>
      <c r="K20" s="4"/>
      <c r="L20" s="4"/>
      <c r="M20" s="4"/>
      <c r="N20" s="4"/>
      <c r="O20" s="4"/>
      <c r="P20" s="4"/>
      <c r="Q20" s="4"/>
      <c r="R20" s="4"/>
      <c r="S20" s="4"/>
      <c r="T20" s="4"/>
      <c r="U20" s="4"/>
      <c r="V20" s="4"/>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4"/>
      <c r="DI20" s="4"/>
      <c r="DJ20" s="4"/>
      <c r="DK20" s="4"/>
      <c r="DL20" s="22"/>
      <c r="DM20" s="22"/>
      <c r="DN20" s="22"/>
    </row>
    <row r="21" spans="1:118" s="13" customFormat="1" ht="20.100000000000001" customHeight="1" x14ac:dyDescent="0.2">
      <c r="A21" s="7"/>
      <c r="B21" s="4"/>
      <c r="C21" s="4"/>
      <c r="D21" s="5" t="s">
        <v>11</v>
      </c>
      <c r="E21" s="4"/>
      <c r="F21" s="4"/>
      <c r="G21" s="4"/>
      <c r="H21" s="4"/>
      <c r="I21" s="4"/>
      <c r="J21" s="4"/>
      <c r="K21" s="4"/>
      <c r="L21" s="4"/>
      <c r="M21" s="4"/>
      <c r="N21" s="4"/>
      <c r="O21" s="4"/>
      <c r="P21" s="4"/>
      <c r="Q21" s="4"/>
      <c r="R21" s="4"/>
      <c r="S21" s="4"/>
      <c r="T21" s="4"/>
      <c r="U21" s="4"/>
      <c r="V21" s="4"/>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4"/>
      <c r="DI21" s="4"/>
      <c r="DJ21" s="4"/>
      <c r="DK21" s="4"/>
      <c r="DL21" s="22"/>
      <c r="DM21" s="22"/>
      <c r="DN21" s="22"/>
    </row>
    <row r="22" spans="1:118" s="13" customFormat="1" ht="20.100000000000001" customHeight="1" x14ac:dyDescent="0.2">
      <c r="A22" s="7"/>
      <c r="B22" s="4"/>
      <c r="C22" s="4"/>
      <c r="D22" s="5"/>
      <c r="E22" s="4"/>
      <c r="F22" s="4"/>
      <c r="G22" s="4"/>
      <c r="H22" s="4"/>
      <c r="I22" s="4"/>
      <c r="J22" s="4"/>
      <c r="K22" s="4"/>
      <c r="L22" s="4"/>
      <c r="M22" s="4"/>
      <c r="N22" s="4"/>
      <c r="O22" s="4"/>
      <c r="P22" s="4"/>
      <c r="Q22" s="4"/>
      <c r="R22" s="4"/>
      <c r="S22" s="4"/>
      <c r="T22" s="4"/>
      <c r="U22" s="4"/>
      <c r="V22" s="4"/>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4"/>
      <c r="DI22" s="4"/>
      <c r="DJ22" s="4"/>
      <c r="DK22" s="4"/>
      <c r="DL22" s="22"/>
      <c r="DM22" s="22"/>
      <c r="DN22" s="22"/>
    </row>
    <row r="23" spans="1:118" ht="15" customHeight="1" x14ac:dyDescent="0.2"/>
    <row r="24" spans="1:118" s="13" customFormat="1" ht="12" x14ac:dyDescent="0.2">
      <c r="A24" s="7"/>
      <c r="B24" s="4"/>
      <c r="C24" s="4"/>
      <c r="D24" s="5"/>
      <c r="E24" s="5"/>
      <c r="F24" s="4"/>
      <c r="G24" s="4"/>
      <c r="H24" s="4"/>
      <c r="I24" s="4"/>
      <c r="J24" s="4"/>
      <c r="K24" s="4"/>
      <c r="L24" s="4"/>
      <c r="M24" s="4"/>
      <c r="N24" s="4"/>
      <c r="O24" s="4"/>
      <c r="P24" s="4"/>
      <c r="Q24" s="4"/>
      <c r="R24" s="4"/>
      <c r="S24" s="4"/>
      <c r="T24" s="4"/>
      <c r="U24" s="4"/>
      <c r="V24" s="4"/>
      <c r="W24" s="52" t="s">
        <v>3</v>
      </c>
      <c r="X24" s="52"/>
      <c r="Y24" s="52"/>
      <c r="Z24" s="52"/>
      <c r="AA24" s="52"/>
      <c r="AB24" s="52"/>
      <c r="AC24" s="52"/>
      <c r="AD24" s="52"/>
      <c r="AE24" s="52"/>
      <c r="AF24" s="52"/>
      <c r="AG24" s="52"/>
      <c r="AH24" s="52"/>
      <c r="AI24" s="52"/>
      <c r="AJ24" s="52"/>
      <c r="AK24"/>
      <c r="AL24" s="4"/>
      <c r="AM24" s="52" t="s">
        <v>12</v>
      </c>
      <c r="AN24" s="52"/>
      <c r="AO24" s="52"/>
      <c r="AP24" s="52"/>
      <c r="AQ24" s="52"/>
      <c r="AR24" s="52"/>
      <c r="AS24" s="52"/>
      <c r="AT24" s="52"/>
      <c r="AU24" s="52"/>
      <c r="AV24"/>
      <c r="AW24"/>
      <c r="AX24"/>
      <c r="AY24" s="4"/>
      <c r="AZ24" s="4"/>
      <c r="BA24" s="4"/>
      <c r="BB24" s="4"/>
      <c r="BC24" s="4"/>
      <c r="BD24" s="4"/>
      <c r="BE24" s="4"/>
      <c r="BF24" s="4"/>
      <c r="BG24" s="4"/>
      <c r="BH24"/>
      <c r="BI24"/>
      <c r="BJ24"/>
      <c r="BK24"/>
      <c r="BL24"/>
      <c r="BM24"/>
      <c r="BN24"/>
      <c r="BO24"/>
      <c r="BP24"/>
      <c r="BQ24"/>
      <c r="BR24" s="4"/>
      <c r="BS24" s="4"/>
      <c r="BT24" s="52" t="s">
        <v>3</v>
      </c>
      <c r="BU24" s="52"/>
      <c r="BV24" s="52"/>
      <c r="BW24" s="52"/>
      <c r="BX24" s="52"/>
      <c r="BY24" s="52"/>
      <c r="BZ24" s="52"/>
      <c r="CA24" s="52"/>
      <c r="CB24" s="52"/>
      <c r="CC24" s="52"/>
      <c r="CD24" s="52"/>
      <c r="CE24" s="52"/>
      <c r="CF24" s="52"/>
      <c r="CG24" s="52"/>
      <c r="CH24" s="4"/>
      <c r="CI24" s="4"/>
      <c r="CJ24" s="52" t="s">
        <v>12</v>
      </c>
      <c r="CK24" s="52"/>
      <c r="CL24" s="52"/>
      <c r="CM24" s="52"/>
      <c r="CN24" s="52"/>
      <c r="CO24" s="52"/>
      <c r="CP24" s="52"/>
      <c r="CQ24" s="52"/>
      <c r="CR24" s="52"/>
      <c r="CS24" s="4"/>
      <c r="CT24" s="4"/>
      <c r="CU24" s="4"/>
      <c r="CV24" s="4"/>
      <c r="CW24" s="4"/>
      <c r="CX24" s="4"/>
      <c r="CY24" s="4"/>
      <c r="CZ24" s="4"/>
      <c r="DA24" s="4"/>
      <c r="DB24" s="4"/>
      <c r="DC24" s="4"/>
      <c r="DD24" s="4"/>
      <c r="DE24" s="4"/>
      <c r="DF24" s="4"/>
      <c r="DG24" s="4"/>
      <c r="DH24" s="4"/>
      <c r="DI24" s="4"/>
      <c r="DJ24" s="4"/>
      <c r="DK24" s="4"/>
      <c r="DL24" s="22"/>
      <c r="DM24" s="22"/>
      <c r="DN24" s="22"/>
    </row>
    <row r="25" spans="1:118" ht="20.100000000000001" customHeight="1" x14ac:dyDescent="0.2">
      <c r="D25" s="5" t="s">
        <v>13</v>
      </c>
      <c r="W25" s="47"/>
      <c r="X25" s="48"/>
      <c r="Y25" s="48"/>
      <c r="Z25" s="48"/>
      <c r="AA25" s="48"/>
      <c r="AB25" s="48"/>
      <c r="AC25" s="48"/>
      <c r="AD25" s="48"/>
      <c r="AE25" s="48"/>
      <c r="AF25" s="48"/>
      <c r="AG25" s="48"/>
      <c r="AH25" s="48"/>
      <c r="AI25" s="49"/>
      <c r="AJ25" s="49"/>
      <c r="AK25"/>
      <c r="AM25" s="48"/>
      <c r="AN25" s="48"/>
      <c r="AO25" s="48"/>
      <c r="AP25" s="48"/>
      <c r="AQ25" s="48"/>
      <c r="AR25" s="48"/>
      <c r="AS25" s="48"/>
      <c r="AT25" s="48"/>
      <c r="AU25" s="48"/>
      <c r="AV25"/>
      <c r="BB25" s="5" t="s">
        <v>14</v>
      </c>
      <c r="BG25"/>
      <c r="BI25"/>
      <c r="BJ25"/>
      <c r="BK25"/>
      <c r="BL25"/>
      <c r="BM25"/>
      <c r="BN25"/>
      <c r="BO25"/>
      <c r="BP25"/>
      <c r="BQ25"/>
      <c r="BT25" s="47"/>
      <c r="BU25" s="48"/>
      <c r="BV25" s="48"/>
      <c r="BW25" s="48"/>
      <c r="BX25" s="48"/>
      <c r="BY25" s="48"/>
      <c r="BZ25" s="48"/>
      <c r="CA25" s="48"/>
      <c r="CB25" s="48"/>
      <c r="CC25" s="48"/>
      <c r="CD25" s="48"/>
      <c r="CE25" s="48"/>
      <c r="CF25" s="49"/>
      <c r="CG25" s="49"/>
      <c r="CJ25" s="48"/>
      <c r="CK25" s="48"/>
      <c r="CL25" s="48"/>
      <c r="CM25" s="48"/>
      <c r="CN25" s="48"/>
      <c r="CO25" s="48"/>
      <c r="CP25" s="48"/>
      <c r="CQ25" s="48"/>
      <c r="CR25" s="48"/>
      <c r="CX25"/>
      <c r="DH25" s="16"/>
    </row>
    <row r="26" spans="1:118" ht="15" customHeight="1" x14ac:dyDescent="0.2">
      <c r="BF26"/>
      <c r="BG26"/>
      <c r="BH26"/>
      <c r="BI26"/>
      <c r="BJ26"/>
      <c r="BK26"/>
      <c r="BL26"/>
      <c r="BM26"/>
      <c r="BN26"/>
      <c r="BO26"/>
      <c r="BP26"/>
      <c r="BQ26"/>
      <c r="BR26"/>
      <c r="BS26"/>
      <c r="BT26"/>
    </row>
    <row r="27" spans="1:118" s="13" customFormat="1" ht="12" x14ac:dyDescent="0.25">
      <c r="A27" s="7"/>
      <c r="B27" s="4"/>
      <c r="C27" s="4"/>
      <c r="D27" s="5" t="s">
        <v>15</v>
      </c>
      <c r="E27" s="5"/>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c r="AR27"/>
      <c r="AS27"/>
      <c r="AT27" s="4"/>
      <c r="AU27" s="4"/>
      <c r="AV27" s="4"/>
      <c r="AW27" s="4"/>
      <c r="AX27" s="4"/>
      <c r="AY27" s="4"/>
      <c r="AZ27" s="4"/>
      <c r="BA27" s="4"/>
      <c r="BB27"/>
      <c r="BC27" s="52" t="s">
        <v>16</v>
      </c>
      <c r="BD27" s="52"/>
      <c r="BE27" s="52"/>
      <c r="BF27" s="52"/>
      <c r="BG27" s="52"/>
      <c r="BH27" s="52"/>
      <c r="BI27" s="52"/>
      <c r="BJ27" s="52"/>
      <c r="BK27" s="52"/>
      <c r="BL27" s="4"/>
      <c r="BM27" s="4"/>
      <c r="BN27" s="67" t="s">
        <v>17</v>
      </c>
      <c r="BO27" s="67"/>
      <c r="BP27" s="67"/>
      <c r="BQ27" s="67"/>
      <c r="BR27" s="67"/>
      <c r="BS27" s="67"/>
      <c r="BT27" s="67"/>
      <c r="BU27" s="4"/>
      <c r="BV27" s="4"/>
      <c r="BW27" s="52" t="s">
        <v>18</v>
      </c>
      <c r="BX27" s="52"/>
      <c r="BY27" s="52"/>
      <c r="BZ27" s="52"/>
      <c r="CA27" s="52"/>
      <c r="CB27" s="52"/>
      <c r="CC27" s="52"/>
      <c r="CD27" s="4"/>
      <c r="CE27" s="4"/>
      <c r="CF27" s="4"/>
      <c r="CG27" s="4"/>
      <c r="CH27" s="4"/>
      <c r="CI27" s="4"/>
      <c r="CJ27" s="4"/>
      <c r="CK27" s="4"/>
      <c r="CL27" s="4"/>
      <c r="CM27" s="4"/>
      <c r="CN27" s="4"/>
      <c r="CO27" s="4"/>
      <c r="CP27" s="4"/>
      <c r="CQ27" s="4"/>
      <c r="CR27" s="4"/>
      <c r="CS27" s="4"/>
      <c r="CT27" s="4"/>
      <c r="CU27" s="4"/>
      <c r="CV27" s="4"/>
      <c r="CW27" s="4"/>
      <c r="CX27" s="14" t="s">
        <v>19</v>
      </c>
      <c r="CY27" s="15"/>
      <c r="CZ27" s="15"/>
      <c r="DA27" s="15"/>
      <c r="DB27" s="15"/>
      <c r="DC27" s="15"/>
      <c r="DD27" s="15"/>
      <c r="DE27" s="15"/>
      <c r="DF27" s="15"/>
      <c r="DG27" s="40"/>
      <c r="DH27" s="4"/>
      <c r="DI27" s="4"/>
      <c r="DJ27" s="4"/>
      <c r="DK27" s="4"/>
      <c r="DL27" s="22"/>
      <c r="DM27" s="22"/>
      <c r="DN27" s="22"/>
    </row>
    <row r="28" spans="1:118" s="13" customFormat="1" ht="20.100000000000001" customHeight="1" x14ac:dyDescent="0.2">
      <c r="A28" s="7"/>
      <c r="B28" s="4"/>
      <c r="C28" s="4"/>
      <c r="D28"/>
      <c r="E28"/>
      <c r="F28"/>
      <c r="G28"/>
      <c r="H28"/>
      <c r="I28"/>
      <c r="J28"/>
      <c r="K28"/>
      <c r="L28"/>
      <c r="M28"/>
      <c r="N28"/>
      <c r="O28"/>
      <c r="P28"/>
      <c r="Q28"/>
      <c r="R28"/>
      <c r="S28"/>
      <c r="T28"/>
      <c r="U28"/>
      <c r="V28"/>
      <c r="W28"/>
      <c r="X28"/>
      <c r="Y28"/>
      <c r="Z28"/>
      <c r="AA28"/>
      <c r="AB28"/>
      <c r="AC28"/>
      <c r="AD28" s="4"/>
      <c r="AE28" s="4"/>
      <c r="AF28" s="4"/>
      <c r="AG28" s="4"/>
      <c r="AH28" s="4"/>
      <c r="AI28" s="4"/>
      <c r="AJ28" s="4"/>
      <c r="AK28" s="4"/>
      <c r="AL28" s="4"/>
      <c r="AM28" s="4"/>
      <c r="AN28" s="4"/>
      <c r="AO28" s="4"/>
      <c r="AP28" s="4"/>
      <c r="AQ28" s="4"/>
      <c r="AR28" s="4"/>
      <c r="AS28" s="4"/>
      <c r="AT28" s="4"/>
      <c r="AU28" s="4"/>
      <c r="AV28" s="4"/>
      <c r="AW28" s="4"/>
      <c r="AX28" s="4"/>
      <c r="AY28" s="4"/>
      <c r="AZ28" s="4"/>
      <c r="BA28" s="4"/>
      <c r="BB28"/>
      <c r="BC28" s="47"/>
      <c r="BD28" s="48"/>
      <c r="BE28" s="48"/>
      <c r="BF28" s="48"/>
      <c r="BG28" s="48"/>
      <c r="BH28" s="48"/>
      <c r="BI28" s="48"/>
      <c r="BJ28" s="48"/>
      <c r="BK28" s="48"/>
      <c r="BL28" s="4"/>
      <c r="BM28"/>
      <c r="BN28" s="53"/>
      <c r="BO28" s="54"/>
      <c r="BP28" s="54"/>
      <c r="BQ28" s="54"/>
      <c r="BR28" s="54"/>
      <c r="BS28" s="54"/>
      <c r="BT28" s="54"/>
      <c r="BU28"/>
      <c r="BV28" s="4"/>
      <c r="BW28" s="60">
        <f>DL28</f>
        <v>2.5</v>
      </c>
      <c r="BX28" s="60"/>
      <c r="BY28" s="60"/>
      <c r="BZ28" s="60"/>
      <c r="CA28" s="60"/>
      <c r="CB28" s="60"/>
      <c r="CC28" s="60"/>
      <c r="CD28" s="4"/>
      <c r="CE28" s="4"/>
      <c r="CF28" s="4"/>
      <c r="CG28" s="4"/>
      <c r="CH28" s="4"/>
      <c r="CI28" s="4"/>
      <c r="CJ28" s="4"/>
      <c r="CK28" s="4"/>
      <c r="CL28" s="4"/>
      <c r="CM28" s="4"/>
      <c r="CN28" s="4"/>
      <c r="CO28" s="4"/>
      <c r="CP28" s="4"/>
      <c r="CQ28" s="4"/>
      <c r="CR28" s="4"/>
      <c r="CS28" s="4"/>
      <c r="CT28" s="4"/>
      <c r="CU28" s="4"/>
      <c r="CV28" s="4"/>
      <c r="CW28" s="4"/>
      <c r="CX28" s="43">
        <f>SUM(DM28:DN28)</f>
        <v>0</v>
      </c>
      <c r="CY28" s="44"/>
      <c r="CZ28" s="44"/>
      <c r="DA28" s="44"/>
      <c r="DB28" s="44"/>
      <c r="DC28" s="44"/>
      <c r="DD28" s="44"/>
      <c r="DE28" s="44"/>
      <c r="DF28" s="44"/>
      <c r="DG28" s="44"/>
      <c r="DH28" s="4"/>
      <c r="DI28" s="4"/>
      <c r="DJ28" s="29">
        <v>3</v>
      </c>
      <c r="DK28" s="4"/>
      <c r="DL28" s="23">
        <f>SUM(VLOOKUP(DJ28,Ersättningar,3,FALSE)+VLOOKUP(DJ28,Ersättningar,8,FALSE))</f>
        <v>2.5</v>
      </c>
      <c r="DM28" s="24">
        <f>$BN28*VLOOKUP($DJ28,Ersättningar,3,FALSE)</f>
        <v>0</v>
      </c>
      <c r="DN28" s="24">
        <f>$BN28*VLOOKUP($DJ28,Ersättningar,8,FALSE)</f>
        <v>0</v>
      </c>
    </row>
    <row r="29" spans="1:118" s="13" customFormat="1" ht="20.100000000000001" customHeight="1" x14ac:dyDescent="0.2">
      <c r="A29" s="7"/>
      <c r="B29" s="4"/>
      <c r="C29" s="4"/>
      <c r="D29"/>
      <c r="E29"/>
      <c r="F29"/>
      <c r="G29"/>
      <c r="H29"/>
      <c r="I29"/>
      <c r="J29"/>
      <c r="K29"/>
      <c r="L29"/>
      <c r="M29"/>
      <c r="N29"/>
      <c r="O29"/>
      <c r="P29"/>
      <c r="Q29"/>
      <c r="R29"/>
      <c r="S29"/>
      <c r="T29"/>
      <c r="U29"/>
      <c r="V29"/>
      <c r="W29"/>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c r="BC29" s="47"/>
      <c r="BD29" s="48"/>
      <c r="BE29" s="48"/>
      <c r="BF29" s="48"/>
      <c r="BG29" s="48"/>
      <c r="BH29" s="48"/>
      <c r="BI29" s="48"/>
      <c r="BJ29" s="48"/>
      <c r="BK29" s="48"/>
      <c r="BL29" s="4"/>
      <c r="BM29"/>
      <c r="BN29" s="53"/>
      <c r="BO29" s="54"/>
      <c r="BP29" s="54"/>
      <c r="BQ29" s="54"/>
      <c r="BR29" s="54"/>
      <c r="BS29" s="54"/>
      <c r="BT29" s="54"/>
      <c r="BU29"/>
      <c r="BV29" s="4"/>
      <c r="BW29" s="60">
        <f>DL29</f>
        <v>2.5</v>
      </c>
      <c r="BX29" s="60"/>
      <c r="BY29" s="60"/>
      <c r="BZ29" s="60"/>
      <c r="CA29" s="60"/>
      <c r="CB29" s="60"/>
      <c r="CC29" s="60"/>
      <c r="CD29" s="4"/>
      <c r="CE29" s="4"/>
      <c r="CF29" s="4"/>
      <c r="CG29" s="4"/>
      <c r="CH29" s="4"/>
      <c r="CI29" s="4"/>
      <c r="CJ29" s="4"/>
      <c r="CK29" s="4"/>
      <c r="CL29" s="4"/>
      <c r="CM29" s="4"/>
      <c r="CN29" s="4"/>
      <c r="CO29" s="4"/>
      <c r="CP29" s="4"/>
      <c r="CQ29" s="4"/>
      <c r="CR29" s="4"/>
      <c r="CS29" s="4"/>
      <c r="CT29" s="4"/>
      <c r="CU29" s="4"/>
      <c r="CV29" s="4"/>
      <c r="CW29" s="4"/>
      <c r="CX29" s="43">
        <f>SUM(DM29:DN29)</f>
        <v>0</v>
      </c>
      <c r="CY29" s="44"/>
      <c r="CZ29" s="44"/>
      <c r="DA29" s="44"/>
      <c r="DB29" s="44"/>
      <c r="DC29" s="44"/>
      <c r="DD29" s="44"/>
      <c r="DE29" s="44"/>
      <c r="DF29" s="44"/>
      <c r="DG29" s="44"/>
      <c r="DH29" s="4"/>
      <c r="DI29" s="4"/>
      <c r="DJ29" s="29">
        <v>3</v>
      </c>
      <c r="DK29" s="4"/>
      <c r="DL29" s="23">
        <f>SUM(VLOOKUP(DJ29,Ersättningar,3,FALSE)+VLOOKUP(DJ29,Ersättningar,8,FALSE))</f>
        <v>2.5</v>
      </c>
      <c r="DM29" s="24">
        <f>$BN29*VLOOKUP($DJ29,Ersättningar,3,FALSE)</f>
        <v>0</v>
      </c>
      <c r="DN29" s="24">
        <f>$BN29*VLOOKUP($DJ29,Ersättningar,8,FALSE)</f>
        <v>0</v>
      </c>
    </row>
    <row r="30" spans="1:118" ht="15" customHeight="1" x14ac:dyDescent="0.2">
      <c r="BF30"/>
      <c r="BG30"/>
      <c r="BH30"/>
      <c r="BI30"/>
      <c r="BJ30"/>
      <c r="BK30"/>
      <c r="BL30"/>
      <c r="BM30"/>
      <c r="BN30"/>
      <c r="BO30"/>
      <c r="BP30"/>
      <c r="BQ30"/>
      <c r="BR30"/>
      <c r="BS30"/>
      <c r="BT30"/>
      <c r="CB30"/>
      <c r="CC30"/>
      <c r="CD30"/>
      <c r="CE30"/>
      <c r="CF30"/>
      <c r="CG30"/>
      <c r="CH30"/>
      <c r="CI30"/>
      <c r="CJ30"/>
      <c r="CK30"/>
      <c r="CL30"/>
      <c r="CM30"/>
    </row>
    <row r="31" spans="1:118" customFormat="1" ht="12" x14ac:dyDescent="0.2">
      <c r="A31" s="28"/>
      <c r="D31" s="5" t="s">
        <v>20</v>
      </c>
      <c r="AT31" s="71" t="s">
        <v>8</v>
      </c>
      <c r="AU31" s="71"/>
      <c r="AV31" s="71"/>
      <c r="AW31" s="71"/>
      <c r="AX31" s="71"/>
      <c r="AY31" s="71"/>
      <c r="AZ31" s="71"/>
      <c r="BC31" s="52" t="s">
        <v>16</v>
      </c>
      <c r="BD31" s="52"/>
      <c r="BE31" s="52"/>
      <c r="BF31" s="52"/>
      <c r="BG31" s="52"/>
      <c r="BH31" s="52"/>
      <c r="BI31" s="52"/>
      <c r="BJ31" s="52"/>
      <c r="BK31" s="52"/>
      <c r="BN31" s="52" t="s">
        <v>21</v>
      </c>
      <c r="BO31" s="52"/>
      <c r="BP31" s="52"/>
      <c r="BQ31" s="52"/>
      <c r="BR31" s="52"/>
      <c r="BS31" s="52"/>
      <c r="BT31" s="52"/>
      <c r="BU31" s="52"/>
      <c r="BV31" s="52"/>
      <c r="BW31" s="52"/>
      <c r="BX31" s="52"/>
      <c r="BY31" s="52"/>
      <c r="BZ31" s="52"/>
      <c r="CC31" s="52" t="s">
        <v>22</v>
      </c>
      <c r="CD31" s="52"/>
      <c r="CE31" s="52"/>
      <c r="CF31" s="52"/>
      <c r="CG31" s="52"/>
      <c r="CH31" s="52"/>
      <c r="CI31" s="52"/>
      <c r="CJ31" s="52"/>
      <c r="CK31" s="52"/>
      <c r="CL31" s="52"/>
      <c r="CN31" s="52" t="s">
        <v>23</v>
      </c>
      <c r="CO31" s="52"/>
      <c r="CP31" s="52"/>
      <c r="CQ31" s="52"/>
      <c r="CR31" s="52"/>
      <c r="CS31" s="52"/>
      <c r="CT31" s="52"/>
      <c r="CU31" s="52"/>
      <c r="CV31" s="52"/>
      <c r="CX31" s="52" t="s">
        <v>19</v>
      </c>
      <c r="CY31" s="52"/>
      <c r="CZ31" s="52"/>
      <c r="DA31" s="52"/>
      <c r="DB31" s="52"/>
      <c r="DC31" s="52"/>
      <c r="DD31" s="52"/>
      <c r="DE31" s="52"/>
      <c r="DF31" s="52"/>
      <c r="DG31" s="52"/>
      <c r="DL31" s="18"/>
      <c r="DM31" s="18"/>
      <c r="DN31" s="18"/>
    </row>
    <row r="32" spans="1:118" customFormat="1" ht="20.100000000000001" customHeight="1" x14ac:dyDescent="0.2">
      <c r="A32" s="28"/>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T32" s="54"/>
      <c r="AU32" s="54"/>
      <c r="AV32" s="54"/>
      <c r="AW32" s="54"/>
      <c r="AX32" s="54"/>
      <c r="AY32" s="54"/>
      <c r="AZ32" s="54"/>
      <c r="BC32" s="47"/>
      <c r="BD32" s="48"/>
      <c r="BE32" s="48"/>
      <c r="BF32" s="48"/>
      <c r="BG32" s="48"/>
      <c r="BH32" s="48"/>
      <c r="BI32" s="48"/>
      <c r="BJ32" s="48"/>
      <c r="BK32" s="48"/>
      <c r="BN32" s="47"/>
      <c r="BO32" s="47"/>
      <c r="BP32" s="47"/>
      <c r="BQ32" s="47"/>
      <c r="BR32" s="47"/>
      <c r="BS32" s="47"/>
      <c r="BT32" s="47"/>
      <c r="BU32" s="47"/>
      <c r="BV32" s="47"/>
      <c r="BW32" s="47"/>
      <c r="BX32" s="47"/>
      <c r="BY32" s="47"/>
      <c r="BZ32" s="47"/>
      <c r="CC32" s="45"/>
      <c r="CD32" s="46"/>
      <c r="CE32" s="46"/>
      <c r="CF32" s="46"/>
      <c r="CG32" s="46"/>
      <c r="CH32" s="46"/>
      <c r="CI32" s="46"/>
      <c r="CJ32" s="46"/>
      <c r="CK32" s="46"/>
      <c r="CL32" s="46"/>
      <c r="CO32" s="57">
        <v>1</v>
      </c>
      <c r="CP32" s="57"/>
      <c r="CQ32" s="57"/>
      <c r="CR32" s="57"/>
      <c r="CS32" s="57"/>
      <c r="CT32" s="57"/>
      <c r="CU32" s="57"/>
      <c r="CX32" s="43">
        <f t="shared" ref="CX32:CX44" si="0">SUM(DM32:DN32)</f>
        <v>0</v>
      </c>
      <c r="CY32" s="44"/>
      <c r="CZ32" s="44"/>
      <c r="DA32" s="44"/>
      <c r="DB32" s="44"/>
      <c r="DC32" s="44"/>
      <c r="DD32" s="44"/>
      <c r="DE32" s="44"/>
      <c r="DF32" s="44"/>
      <c r="DG32" s="44"/>
      <c r="DL32" s="18"/>
      <c r="DM32" s="27">
        <f>CC32*CO32</f>
        <v>0</v>
      </c>
      <c r="DN32" s="27"/>
    </row>
    <row r="33" spans="1:118" customFormat="1" ht="20.100000000000001" customHeight="1" x14ac:dyDescent="0.2">
      <c r="A33" s="28"/>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T33" s="54"/>
      <c r="AU33" s="54"/>
      <c r="AV33" s="54"/>
      <c r="AW33" s="54"/>
      <c r="AX33" s="54"/>
      <c r="AY33" s="54"/>
      <c r="AZ33" s="54"/>
      <c r="BC33" s="47"/>
      <c r="BD33" s="48"/>
      <c r="BE33" s="48"/>
      <c r="BF33" s="48"/>
      <c r="BG33" s="48"/>
      <c r="BH33" s="48"/>
      <c r="BI33" s="48"/>
      <c r="BJ33" s="48"/>
      <c r="BK33" s="48"/>
      <c r="BN33" s="47"/>
      <c r="BO33" s="47"/>
      <c r="BP33" s="47"/>
      <c r="BQ33" s="47"/>
      <c r="BR33" s="47"/>
      <c r="BS33" s="47"/>
      <c r="BT33" s="47"/>
      <c r="BU33" s="47"/>
      <c r="BV33" s="47"/>
      <c r="BW33" s="47"/>
      <c r="BX33" s="47"/>
      <c r="BY33" s="47"/>
      <c r="BZ33" s="47"/>
      <c r="CC33" s="45"/>
      <c r="CD33" s="46"/>
      <c r="CE33" s="46"/>
      <c r="CF33" s="46"/>
      <c r="CG33" s="46"/>
      <c r="CH33" s="46"/>
      <c r="CI33" s="46"/>
      <c r="CJ33" s="46"/>
      <c r="CK33" s="46"/>
      <c r="CL33" s="46"/>
      <c r="CO33" s="57">
        <v>1</v>
      </c>
      <c r="CP33" s="57"/>
      <c r="CQ33" s="57"/>
      <c r="CR33" s="57"/>
      <c r="CS33" s="57"/>
      <c r="CT33" s="57"/>
      <c r="CU33" s="57"/>
      <c r="CX33" s="43">
        <f t="shared" si="0"/>
        <v>0</v>
      </c>
      <c r="CY33" s="44"/>
      <c r="CZ33" s="44"/>
      <c r="DA33" s="44"/>
      <c r="DB33" s="44"/>
      <c r="DC33" s="44"/>
      <c r="DD33" s="44"/>
      <c r="DE33" s="44"/>
      <c r="DF33" s="44"/>
      <c r="DG33" s="44"/>
      <c r="DL33" s="18"/>
      <c r="DM33" s="27">
        <f>CC33*CO33</f>
        <v>0</v>
      </c>
      <c r="DN33" s="27"/>
    </row>
    <row r="34" spans="1:118" customFormat="1" ht="20.100000000000001" customHeight="1" x14ac:dyDescent="0.2">
      <c r="A34" s="28"/>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T34" s="54"/>
      <c r="AU34" s="54"/>
      <c r="AV34" s="54"/>
      <c r="AW34" s="54"/>
      <c r="AX34" s="54"/>
      <c r="AY34" s="54"/>
      <c r="AZ34" s="54"/>
      <c r="BC34" s="47"/>
      <c r="BD34" s="48"/>
      <c r="BE34" s="48"/>
      <c r="BF34" s="48"/>
      <c r="BG34" s="48"/>
      <c r="BH34" s="48"/>
      <c r="BI34" s="48"/>
      <c r="BJ34" s="48"/>
      <c r="BK34" s="48"/>
      <c r="BN34" s="47"/>
      <c r="BO34" s="47"/>
      <c r="BP34" s="47"/>
      <c r="BQ34" s="47"/>
      <c r="BR34" s="47"/>
      <c r="BS34" s="47"/>
      <c r="BT34" s="47"/>
      <c r="BU34" s="47"/>
      <c r="BV34" s="47"/>
      <c r="BW34" s="47"/>
      <c r="BX34" s="47"/>
      <c r="BY34" s="47"/>
      <c r="BZ34" s="47"/>
      <c r="CC34" s="45"/>
      <c r="CD34" s="46"/>
      <c r="CE34" s="46"/>
      <c r="CF34" s="46"/>
      <c r="CG34" s="46"/>
      <c r="CH34" s="46"/>
      <c r="CI34" s="46"/>
      <c r="CJ34" s="46"/>
      <c r="CK34" s="46"/>
      <c r="CL34" s="46"/>
      <c r="CO34" s="57">
        <v>1</v>
      </c>
      <c r="CP34" s="57"/>
      <c r="CQ34" s="57"/>
      <c r="CR34" s="57"/>
      <c r="CS34" s="57"/>
      <c r="CT34" s="57"/>
      <c r="CU34" s="57"/>
      <c r="CX34" s="43">
        <f t="shared" si="0"/>
        <v>0</v>
      </c>
      <c r="CY34" s="44"/>
      <c r="CZ34" s="44"/>
      <c r="DA34" s="44"/>
      <c r="DB34" s="44"/>
      <c r="DC34" s="44"/>
      <c r="DD34" s="44"/>
      <c r="DE34" s="44"/>
      <c r="DF34" s="44"/>
      <c r="DG34" s="44"/>
      <c r="DL34" s="18"/>
      <c r="DM34" s="27">
        <f t="shared" ref="DM34:DM42" si="1">CC34*CO34</f>
        <v>0</v>
      </c>
      <c r="DN34" s="27"/>
    </row>
    <row r="35" spans="1:118" customFormat="1" ht="20.100000000000001" customHeight="1" x14ac:dyDescent="0.2">
      <c r="A35" s="2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T35" s="54"/>
      <c r="AU35" s="54"/>
      <c r="AV35" s="54"/>
      <c r="AW35" s="54"/>
      <c r="AX35" s="54"/>
      <c r="AY35" s="54"/>
      <c r="AZ35" s="54"/>
      <c r="BC35" s="47"/>
      <c r="BD35" s="48"/>
      <c r="BE35" s="48"/>
      <c r="BF35" s="48"/>
      <c r="BG35" s="48"/>
      <c r="BH35" s="48"/>
      <c r="BI35" s="48"/>
      <c r="BJ35" s="48"/>
      <c r="BK35" s="48"/>
      <c r="BN35" s="47"/>
      <c r="BO35" s="47"/>
      <c r="BP35" s="47"/>
      <c r="BQ35" s="47"/>
      <c r="BR35" s="47"/>
      <c r="BS35" s="47"/>
      <c r="BT35" s="47"/>
      <c r="BU35" s="47"/>
      <c r="BV35" s="47"/>
      <c r="BW35" s="47"/>
      <c r="BX35" s="47"/>
      <c r="BY35" s="47"/>
      <c r="BZ35" s="47"/>
      <c r="CC35" s="45"/>
      <c r="CD35" s="46"/>
      <c r="CE35" s="46"/>
      <c r="CF35" s="46"/>
      <c r="CG35" s="46"/>
      <c r="CH35" s="46"/>
      <c r="CI35" s="46"/>
      <c r="CJ35" s="46"/>
      <c r="CK35" s="46"/>
      <c r="CL35" s="46"/>
      <c r="CO35" s="57">
        <v>1</v>
      </c>
      <c r="CP35" s="57"/>
      <c r="CQ35" s="57"/>
      <c r="CR35" s="57"/>
      <c r="CS35" s="57"/>
      <c r="CT35" s="57"/>
      <c r="CU35" s="57"/>
      <c r="CX35" s="43">
        <f t="shared" si="0"/>
        <v>0</v>
      </c>
      <c r="CY35" s="44"/>
      <c r="CZ35" s="44"/>
      <c r="DA35" s="44"/>
      <c r="DB35" s="44"/>
      <c r="DC35" s="44"/>
      <c r="DD35" s="44"/>
      <c r="DE35" s="44"/>
      <c r="DF35" s="44"/>
      <c r="DG35" s="44"/>
      <c r="DL35" s="18"/>
      <c r="DM35" s="27">
        <f t="shared" si="1"/>
        <v>0</v>
      </c>
      <c r="DN35" s="27"/>
    </row>
    <row r="36" spans="1:118" customFormat="1" ht="20.100000000000001" customHeight="1" x14ac:dyDescent="0.2">
      <c r="A36" s="28"/>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T36" s="54"/>
      <c r="AU36" s="54"/>
      <c r="AV36" s="54"/>
      <c r="AW36" s="54"/>
      <c r="AX36" s="54"/>
      <c r="AY36" s="54"/>
      <c r="AZ36" s="54"/>
      <c r="BC36" s="47"/>
      <c r="BD36" s="48"/>
      <c r="BE36" s="48"/>
      <c r="BF36" s="48"/>
      <c r="BG36" s="48"/>
      <c r="BH36" s="48"/>
      <c r="BI36" s="48"/>
      <c r="BJ36" s="48"/>
      <c r="BK36" s="48"/>
      <c r="BN36" s="47"/>
      <c r="BO36" s="47"/>
      <c r="BP36" s="47"/>
      <c r="BQ36" s="47"/>
      <c r="BR36" s="47"/>
      <c r="BS36" s="47"/>
      <c r="BT36" s="47"/>
      <c r="BU36" s="47"/>
      <c r="BV36" s="47"/>
      <c r="BW36" s="47"/>
      <c r="BX36" s="47"/>
      <c r="BY36" s="47"/>
      <c r="BZ36" s="47"/>
      <c r="CC36" s="45"/>
      <c r="CD36" s="46"/>
      <c r="CE36" s="46"/>
      <c r="CF36" s="46"/>
      <c r="CG36" s="46"/>
      <c r="CH36" s="46"/>
      <c r="CI36" s="46"/>
      <c r="CJ36" s="46"/>
      <c r="CK36" s="46"/>
      <c r="CL36" s="46"/>
      <c r="CO36" s="57">
        <v>1</v>
      </c>
      <c r="CP36" s="57"/>
      <c r="CQ36" s="57"/>
      <c r="CR36" s="57"/>
      <c r="CS36" s="57"/>
      <c r="CT36" s="57"/>
      <c r="CU36" s="57"/>
      <c r="CX36" s="43">
        <f t="shared" si="0"/>
        <v>0</v>
      </c>
      <c r="CY36" s="44"/>
      <c r="CZ36" s="44"/>
      <c r="DA36" s="44"/>
      <c r="DB36" s="44"/>
      <c r="DC36" s="44"/>
      <c r="DD36" s="44"/>
      <c r="DE36" s="44"/>
      <c r="DF36" s="44"/>
      <c r="DG36" s="44"/>
      <c r="DL36" s="18"/>
      <c r="DM36" s="27">
        <f t="shared" si="1"/>
        <v>0</v>
      </c>
      <c r="DN36" s="27"/>
    </row>
    <row r="37" spans="1:118" customFormat="1" ht="20.100000000000001" customHeight="1" x14ac:dyDescent="0.2">
      <c r="A37" s="28"/>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T37" s="54"/>
      <c r="AU37" s="54"/>
      <c r="AV37" s="54"/>
      <c r="AW37" s="54"/>
      <c r="AX37" s="54"/>
      <c r="AY37" s="54"/>
      <c r="AZ37" s="54"/>
      <c r="BC37" s="47"/>
      <c r="BD37" s="48"/>
      <c r="BE37" s="48"/>
      <c r="BF37" s="48"/>
      <c r="BG37" s="48"/>
      <c r="BH37" s="48"/>
      <c r="BI37" s="48"/>
      <c r="BJ37" s="48"/>
      <c r="BK37" s="48"/>
      <c r="BN37" s="47"/>
      <c r="BO37" s="47"/>
      <c r="BP37" s="47"/>
      <c r="BQ37" s="47"/>
      <c r="BR37" s="47"/>
      <c r="BS37" s="47"/>
      <c r="BT37" s="47"/>
      <c r="BU37" s="47"/>
      <c r="BV37" s="47"/>
      <c r="BW37" s="47"/>
      <c r="BX37" s="47"/>
      <c r="BY37" s="47"/>
      <c r="BZ37" s="47"/>
      <c r="CC37" s="45"/>
      <c r="CD37" s="46"/>
      <c r="CE37" s="46"/>
      <c r="CF37" s="46"/>
      <c r="CG37" s="46"/>
      <c r="CH37" s="46"/>
      <c r="CI37" s="46"/>
      <c r="CJ37" s="46"/>
      <c r="CK37" s="46"/>
      <c r="CL37" s="46"/>
      <c r="CO37" s="57">
        <v>1</v>
      </c>
      <c r="CP37" s="57"/>
      <c r="CQ37" s="57"/>
      <c r="CR37" s="57"/>
      <c r="CS37" s="57"/>
      <c r="CT37" s="57"/>
      <c r="CU37" s="57"/>
      <c r="CX37" s="43">
        <f t="shared" si="0"/>
        <v>0</v>
      </c>
      <c r="CY37" s="44"/>
      <c r="CZ37" s="44"/>
      <c r="DA37" s="44"/>
      <c r="DB37" s="44"/>
      <c r="DC37" s="44"/>
      <c r="DD37" s="44"/>
      <c r="DE37" s="44"/>
      <c r="DF37" s="44"/>
      <c r="DG37" s="44"/>
      <c r="DL37" s="18"/>
      <c r="DM37" s="27">
        <f t="shared" si="1"/>
        <v>0</v>
      </c>
      <c r="DN37" s="27"/>
    </row>
    <row r="38" spans="1:118" customFormat="1" ht="20.100000000000001" customHeight="1" x14ac:dyDescent="0.2">
      <c r="A38" s="28"/>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T38" s="54"/>
      <c r="AU38" s="54"/>
      <c r="AV38" s="54"/>
      <c r="AW38" s="54"/>
      <c r="AX38" s="54"/>
      <c r="AY38" s="54"/>
      <c r="AZ38" s="54"/>
      <c r="BC38" s="47"/>
      <c r="BD38" s="48"/>
      <c r="BE38" s="48"/>
      <c r="BF38" s="48"/>
      <c r="BG38" s="48"/>
      <c r="BH38" s="48"/>
      <c r="BI38" s="48"/>
      <c r="BJ38" s="48"/>
      <c r="BK38" s="48"/>
      <c r="BN38" s="47"/>
      <c r="BO38" s="47"/>
      <c r="BP38" s="47"/>
      <c r="BQ38" s="47"/>
      <c r="BR38" s="47"/>
      <c r="BS38" s="47"/>
      <c r="BT38" s="47"/>
      <c r="BU38" s="47"/>
      <c r="BV38" s="47"/>
      <c r="BW38" s="47"/>
      <c r="BX38" s="47"/>
      <c r="BY38" s="47"/>
      <c r="BZ38" s="47"/>
      <c r="CC38" s="45"/>
      <c r="CD38" s="46"/>
      <c r="CE38" s="46"/>
      <c r="CF38" s="46"/>
      <c r="CG38" s="46"/>
      <c r="CH38" s="46"/>
      <c r="CI38" s="46"/>
      <c r="CJ38" s="46"/>
      <c r="CK38" s="46"/>
      <c r="CL38" s="46"/>
      <c r="CO38" s="57">
        <v>1</v>
      </c>
      <c r="CP38" s="57"/>
      <c r="CQ38" s="57"/>
      <c r="CR38" s="57"/>
      <c r="CS38" s="57"/>
      <c r="CT38" s="57"/>
      <c r="CU38" s="57"/>
      <c r="CX38" s="43">
        <f t="shared" si="0"/>
        <v>0</v>
      </c>
      <c r="CY38" s="44"/>
      <c r="CZ38" s="44"/>
      <c r="DA38" s="44"/>
      <c r="DB38" s="44"/>
      <c r="DC38" s="44"/>
      <c r="DD38" s="44"/>
      <c r="DE38" s="44"/>
      <c r="DF38" s="44"/>
      <c r="DG38" s="44"/>
      <c r="DL38" s="18"/>
      <c r="DM38" s="27">
        <f t="shared" si="1"/>
        <v>0</v>
      </c>
      <c r="DN38" s="27"/>
    </row>
    <row r="39" spans="1:118" customFormat="1" ht="20.100000000000001" customHeight="1" x14ac:dyDescent="0.2">
      <c r="A39" s="28"/>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T39" s="54"/>
      <c r="AU39" s="54"/>
      <c r="AV39" s="54"/>
      <c r="AW39" s="54"/>
      <c r="AX39" s="54"/>
      <c r="AY39" s="54"/>
      <c r="AZ39" s="54"/>
      <c r="BC39" s="47"/>
      <c r="BD39" s="48"/>
      <c r="BE39" s="48"/>
      <c r="BF39" s="48"/>
      <c r="BG39" s="48"/>
      <c r="BH39" s="48"/>
      <c r="BI39" s="48"/>
      <c r="BJ39" s="48"/>
      <c r="BK39" s="48"/>
      <c r="BN39" s="47"/>
      <c r="BO39" s="47"/>
      <c r="BP39" s="47"/>
      <c r="BQ39" s="47"/>
      <c r="BR39" s="47"/>
      <c r="BS39" s="47"/>
      <c r="BT39" s="47"/>
      <c r="BU39" s="47"/>
      <c r="BV39" s="47"/>
      <c r="BW39" s="47"/>
      <c r="BX39" s="47"/>
      <c r="BY39" s="47"/>
      <c r="BZ39" s="47"/>
      <c r="CC39" s="45"/>
      <c r="CD39" s="46"/>
      <c r="CE39" s="46"/>
      <c r="CF39" s="46"/>
      <c r="CG39" s="46"/>
      <c r="CH39" s="46"/>
      <c r="CI39" s="46"/>
      <c r="CJ39" s="46"/>
      <c r="CK39" s="46"/>
      <c r="CL39" s="46"/>
      <c r="CO39" s="57">
        <v>1</v>
      </c>
      <c r="CP39" s="57"/>
      <c r="CQ39" s="57"/>
      <c r="CR39" s="57"/>
      <c r="CS39" s="57"/>
      <c r="CT39" s="57"/>
      <c r="CU39" s="57"/>
      <c r="CX39" s="43">
        <f t="shared" si="0"/>
        <v>0</v>
      </c>
      <c r="CY39" s="44"/>
      <c r="CZ39" s="44"/>
      <c r="DA39" s="44"/>
      <c r="DB39" s="44"/>
      <c r="DC39" s="44"/>
      <c r="DD39" s="44"/>
      <c r="DE39" s="44"/>
      <c r="DF39" s="44"/>
      <c r="DG39" s="44"/>
      <c r="DL39" s="18"/>
      <c r="DM39" s="27">
        <f t="shared" si="1"/>
        <v>0</v>
      </c>
      <c r="DN39" s="27"/>
    </row>
    <row r="40" spans="1:118" customFormat="1" ht="20.100000000000001" customHeight="1" x14ac:dyDescent="0.2">
      <c r="A40" s="28"/>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T40" s="54"/>
      <c r="AU40" s="54"/>
      <c r="AV40" s="54"/>
      <c r="AW40" s="54"/>
      <c r="AX40" s="54"/>
      <c r="AY40" s="54"/>
      <c r="AZ40" s="54"/>
      <c r="BC40" s="47"/>
      <c r="BD40" s="48"/>
      <c r="BE40" s="48"/>
      <c r="BF40" s="48"/>
      <c r="BG40" s="48"/>
      <c r="BH40" s="48"/>
      <c r="BI40" s="48"/>
      <c r="BJ40" s="48"/>
      <c r="BK40" s="48"/>
      <c r="BN40" s="47"/>
      <c r="BO40" s="47"/>
      <c r="BP40" s="47"/>
      <c r="BQ40" s="47"/>
      <c r="BR40" s="47"/>
      <c r="BS40" s="47"/>
      <c r="BT40" s="47"/>
      <c r="BU40" s="47"/>
      <c r="BV40" s="47"/>
      <c r="BW40" s="47"/>
      <c r="BX40" s="47"/>
      <c r="BY40" s="47"/>
      <c r="BZ40" s="47"/>
      <c r="CC40" s="45"/>
      <c r="CD40" s="46"/>
      <c r="CE40" s="46"/>
      <c r="CF40" s="46"/>
      <c r="CG40" s="46"/>
      <c r="CH40" s="46"/>
      <c r="CI40" s="46"/>
      <c r="CJ40" s="46"/>
      <c r="CK40" s="46"/>
      <c r="CL40" s="46"/>
      <c r="CO40" s="57">
        <v>1</v>
      </c>
      <c r="CP40" s="57"/>
      <c r="CQ40" s="57"/>
      <c r="CR40" s="57"/>
      <c r="CS40" s="57"/>
      <c r="CT40" s="57"/>
      <c r="CU40" s="57"/>
      <c r="CX40" s="43">
        <f t="shared" si="0"/>
        <v>0</v>
      </c>
      <c r="CY40" s="44"/>
      <c r="CZ40" s="44"/>
      <c r="DA40" s="44"/>
      <c r="DB40" s="44"/>
      <c r="DC40" s="44"/>
      <c r="DD40" s="44"/>
      <c r="DE40" s="44"/>
      <c r="DF40" s="44"/>
      <c r="DG40" s="44"/>
      <c r="DL40" s="18"/>
      <c r="DM40" s="27">
        <f t="shared" si="1"/>
        <v>0</v>
      </c>
      <c r="DN40" s="27"/>
    </row>
    <row r="41" spans="1:118" customFormat="1" ht="20.100000000000001" customHeight="1" x14ac:dyDescent="0.2">
      <c r="A41" s="28"/>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T41" s="54"/>
      <c r="AU41" s="54"/>
      <c r="AV41" s="54"/>
      <c r="AW41" s="54"/>
      <c r="AX41" s="54"/>
      <c r="AY41" s="54"/>
      <c r="AZ41" s="54"/>
      <c r="BC41" s="47"/>
      <c r="BD41" s="48"/>
      <c r="BE41" s="48"/>
      <c r="BF41" s="48"/>
      <c r="BG41" s="48"/>
      <c r="BH41" s="48"/>
      <c r="BI41" s="48"/>
      <c r="BJ41" s="48"/>
      <c r="BK41" s="48"/>
      <c r="BN41" s="47"/>
      <c r="BO41" s="47"/>
      <c r="BP41" s="47"/>
      <c r="BQ41" s="47"/>
      <c r="BR41" s="47"/>
      <c r="BS41" s="47"/>
      <c r="BT41" s="47"/>
      <c r="BU41" s="47"/>
      <c r="BV41" s="47"/>
      <c r="BW41" s="47"/>
      <c r="BX41" s="47"/>
      <c r="BY41" s="47"/>
      <c r="BZ41" s="47"/>
      <c r="CC41" s="45"/>
      <c r="CD41" s="46"/>
      <c r="CE41" s="46"/>
      <c r="CF41" s="46"/>
      <c r="CG41" s="46"/>
      <c r="CH41" s="46"/>
      <c r="CI41" s="46"/>
      <c r="CJ41" s="46"/>
      <c r="CK41" s="46"/>
      <c r="CL41" s="46"/>
      <c r="CO41" s="57">
        <v>1</v>
      </c>
      <c r="CP41" s="57"/>
      <c r="CQ41" s="57"/>
      <c r="CR41" s="57"/>
      <c r="CS41" s="57"/>
      <c r="CT41" s="57"/>
      <c r="CU41" s="57"/>
      <c r="CX41" s="43">
        <f t="shared" si="0"/>
        <v>0</v>
      </c>
      <c r="CY41" s="44"/>
      <c r="CZ41" s="44"/>
      <c r="DA41" s="44"/>
      <c r="DB41" s="44"/>
      <c r="DC41" s="44"/>
      <c r="DD41" s="44"/>
      <c r="DE41" s="44"/>
      <c r="DF41" s="44"/>
      <c r="DG41" s="44"/>
      <c r="DL41" s="18"/>
      <c r="DM41" s="27">
        <f t="shared" si="1"/>
        <v>0</v>
      </c>
      <c r="DN41" s="27"/>
    </row>
    <row r="42" spans="1:118" customFormat="1" ht="20.100000000000001" customHeight="1" x14ac:dyDescent="0.2">
      <c r="A42" s="28"/>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T42" s="54"/>
      <c r="AU42" s="54"/>
      <c r="AV42" s="54"/>
      <c r="AW42" s="54"/>
      <c r="AX42" s="54"/>
      <c r="AY42" s="54"/>
      <c r="AZ42" s="54"/>
      <c r="BC42" s="47"/>
      <c r="BD42" s="48"/>
      <c r="BE42" s="48"/>
      <c r="BF42" s="48"/>
      <c r="BG42" s="48"/>
      <c r="BH42" s="48"/>
      <c r="BI42" s="48"/>
      <c r="BJ42" s="48"/>
      <c r="BK42" s="48"/>
      <c r="BN42" s="47"/>
      <c r="BO42" s="47"/>
      <c r="BP42" s="47"/>
      <c r="BQ42" s="47"/>
      <c r="BR42" s="47"/>
      <c r="BS42" s="47"/>
      <c r="BT42" s="47"/>
      <c r="BU42" s="47"/>
      <c r="BV42" s="47"/>
      <c r="BW42" s="47"/>
      <c r="BX42" s="47"/>
      <c r="BY42" s="47"/>
      <c r="BZ42" s="47"/>
      <c r="CC42" s="45"/>
      <c r="CD42" s="46"/>
      <c r="CE42" s="46"/>
      <c r="CF42" s="46"/>
      <c r="CG42" s="46"/>
      <c r="CH42" s="46"/>
      <c r="CI42" s="46"/>
      <c r="CJ42" s="46"/>
      <c r="CK42" s="46"/>
      <c r="CL42" s="46"/>
      <c r="CO42" s="57">
        <v>1</v>
      </c>
      <c r="CP42" s="57"/>
      <c r="CQ42" s="57"/>
      <c r="CR42" s="57"/>
      <c r="CS42" s="57"/>
      <c r="CT42" s="57"/>
      <c r="CU42" s="57"/>
      <c r="CX42" s="43">
        <f t="shared" si="0"/>
        <v>0</v>
      </c>
      <c r="CY42" s="44"/>
      <c r="CZ42" s="44"/>
      <c r="DA42" s="44"/>
      <c r="DB42" s="44"/>
      <c r="DC42" s="44"/>
      <c r="DD42" s="44"/>
      <c r="DE42" s="44"/>
      <c r="DF42" s="44"/>
      <c r="DG42" s="44"/>
      <c r="DL42" s="18"/>
      <c r="DM42" s="27">
        <f t="shared" si="1"/>
        <v>0</v>
      </c>
      <c r="DN42" s="27"/>
    </row>
    <row r="43" spans="1:118" customFormat="1" ht="20.100000000000001" customHeight="1" x14ac:dyDescent="0.2">
      <c r="A43" s="28"/>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T43" s="54"/>
      <c r="AU43" s="54"/>
      <c r="AV43" s="54"/>
      <c r="AW43" s="54"/>
      <c r="AX43" s="54"/>
      <c r="AY43" s="54"/>
      <c r="AZ43" s="54"/>
      <c r="BC43" s="47"/>
      <c r="BD43" s="48"/>
      <c r="BE43" s="48"/>
      <c r="BF43" s="48"/>
      <c r="BG43" s="48"/>
      <c r="BH43" s="48"/>
      <c r="BI43" s="48"/>
      <c r="BJ43" s="48"/>
      <c r="BK43" s="48"/>
      <c r="BN43" s="47"/>
      <c r="BO43" s="47"/>
      <c r="BP43" s="47"/>
      <c r="BQ43" s="47"/>
      <c r="BR43" s="47"/>
      <c r="BS43" s="47"/>
      <c r="BT43" s="47"/>
      <c r="BU43" s="47"/>
      <c r="BV43" s="47"/>
      <c r="BW43" s="47"/>
      <c r="BX43" s="47"/>
      <c r="BY43" s="47"/>
      <c r="BZ43" s="47"/>
      <c r="CC43" s="45"/>
      <c r="CD43" s="46"/>
      <c r="CE43" s="46"/>
      <c r="CF43" s="46"/>
      <c r="CG43" s="46"/>
      <c r="CH43" s="46"/>
      <c r="CI43" s="46"/>
      <c r="CJ43" s="46"/>
      <c r="CK43" s="46"/>
      <c r="CL43" s="46"/>
      <c r="CO43" s="57">
        <v>1</v>
      </c>
      <c r="CP43" s="57"/>
      <c r="CQ43" s="57"/>
      <c r="CR43" s="57"/>
      <c r="CS43" s="57"/>
      <c r="CT43" s="57"/>
      <c r="CU43" s="57"/>
      <c r="CX43" s="43">
        <f t="shared" si="0"/>
        <v>0</v>
      </c>
      <c r="CY43" s="44"/>
      <c r="CZ43" s="44"/>
      <c r="DA43" s="44"/>
      <c r="DB43" s="44"/>
      <c r="DC43" s="44"/>
      <c r="DD43" s="44"/>
      <c r="DE43" s="44"/>
      <c r="DF43" s="44"/>
      <c r="DG43" s="44"/>
      <c r="DL43" s="18"/>
      <c r="DM43" s="27">
        <f>CC43*CO43</f>
        <v>0</v>
      </c>
      <c r="DN43" s="27"/>
    </row>
    <row r="44" spans="1:118" customFormat="1" ht="20.100000000000001" customHeight="1" x14ac:dyDescent="0.2">
      <c r="A44" s="28"/>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T44" s="54"/>
      <c r="AU44" s="54"/>
      <c r="AV44" s="54"/>
      <c r="AW44" s="54"/>
      <c r="AX44" s="54"/>
      <c r="AY44" s="54"/>
      <c r="AZ44" s="54"/>
      <c r="BC44" s="47"/>
      <c r="BD44" s="48"/>
      <c r="BE44" s="48"/>
      <c r="BF44" s="48"/>
      <c r="BG44" s="48"/>
      <c r="BH44" s="48"/>
      <c r="BI44" s="48"/>
      <c r="BJ44" s="48"/>
      <c r="BK44" s="48"/>
      <c r="BN44" s="47"/>
      <c r="BO44" s="47"/>
      <c r="BP44" s="47"/>
      <c r="BQ44" s="47"/>
      <c r="BR44" s="47"/>
      <c r="BS44" s="47"/>
      <c r="BT44" s="47"/>
      <c r="BU44" s="47"/>
      <c r="BV44" s="47"/>
      <c r="BW44" s="47"/>
      <c r="BX44" s="47"/>
      <c r="BY44" s="47"/>
      <c r="BZ44" s="47"/>
      <c r="CC44" s="45"/>
      <c r="CD44" s="46"/>
      <c r="CE44" s="46"/>
      <c r="CF44" s="46"/>
      <c r="CG44" s="46"/>
      <c r="CH44" s="46"/>
      <c r="CI44" s="46"/>
      <c r="CJ44" s="46"/>
      <c r="CK44" s="46"/>
      <c r="CL44" s="46"/>
      <c r="CO44" s="57">
        <v>1</v>
      </c>
      <c r="CP44" s="57"/>
      <c r="CQ44" s="57"/>
      <c r="CR44" s="57"/>
      <c r="CS44" s="57"/>
      <c r="CT44" s="57"/>
      <c r="CU44" s="57"/>
      <c r="CX44" s="43">
        <f t="shared" si="0"/>
        <v>0</v>
      </c>
      <c r="CY44" s="44"/>
      <c r="CZ44" s="44"/>
      <c r="DA44" s="44"/>
      <c r="DB44" s="44"/>
      <c r="DC44" s="44"/>
      <c r="DD44" s="44"/>
      <c r="DE44" s="44"/>
      <c r="DF44" s="44"/>
      <c r="DG44" s="44"/>
      <c r="DL44" s="18"/>
      <c r="DM44" s="27">
        <f>CC44*CO44</f>
        <v>0</v>
      </c>
      <c r="DN44" s="27"/>
    </row>
    <row r="45" spans="1:118" ht="15" customHeight="1" x14ac:dyDescent="0.2"/>
    <row r="46" spans="1:118" ht="20.100000000000001" customHeight="1" x14ac:dyDescent="0.2">
      <c r="D46" s="63"/>
      <c r="E46" s="63"/>
      <c r="F46" s="63"/>
      <c r="G46" s="63"/>
      <c r="H46" s="63"/>
      <c r="I46" s="63"/>
      <c r="J46" s="63"/>
      <c r="K46" s="63"/>
      <c r="L46" s="63"/>
      <c r="M46" s="63"/>
      <c r="N46" s="63"/>
      <c r="O46" s="63"/>
      <c r="P46" s="63"/>
      <c r="Q46" s="63"/>
      <c r="R46" s="63"/>
      <c r="S46" s="63"/>
      <c r="T46" s="63"/>
      <c r="U46" s="63"/>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CC46" s="5" t="s">
        <v>24</v>
      </c>
      <c r="CX46" s="65">
        <f>SUM(DM27:DN45)</f>
        <v>0</v>
      </c>
      <c r="CY46" s="66"/>
      <c r="CZ46" s="66"/>
      <c r="DA46" s="66"/>
      <c r="DB46" s="66"/>
      <c r="DC46" s="66"/>
      <c r="DD46" s="66"/>
      <c r="DE46" s="66"/>
      <c r="DF46" s="66"/>
      <c r="DG46" s="66"/>
    </row>
    <row r="47" spans="1:118" ht="20.100000000000001" customHeight="1" x14ac:dyDescent="0.2">
      <c r="D47" s="21" t="s">
        <v>3</v>
      </c>
      <c r="E47" s="21"/>
      <c r="F47" s="21"/>
      <c r="G47" s="21"/>
      <c r="H47" s="21"/>
      <c r="I47" s="21"/>
      <c r="J47" s="21"/>
      <c r="K47" s="21"/>
      <c r="L47" s="21"/>
      <c r="M47" s="21"/>
      <c r="N47" s="21"/>
      <c r="O47" s="21"/>
      <c r="P47" s="21"/>
      <c r="Q47" s="21"/>
      <c r="R47" s="21"/>
      <c r="S47" s="21"/>
      <c r="T47" s="21"/>
      <c r="U47" s="21"/>
      <c r="V47" s="26"/>
      <c r="W47" s="26"/>
      <c r="X47" s="21" t="s">
        <v>25</v>
      </c>
      <c r="Y47" s="21"/>
      <c r="Z47" s="21"/>
      <c r="AA47" s="21"/>
      <c r="AB47" s="21"/>
      <c r="AC47" s="21"/>
      <c r="AD47" s="21"/>
      <c r="AE47" s="21"/>
      <c r="AF47" s="21"/>
      <c r="AG47" s="21"/>
      <c r="AH47" s="21"/>
      <c r="CX47" s="41"/>
      <c r="CY47" s="42"/>
      <c r="CZ47" s="42"/>
      <c r="DA47" s="42"/>
      <c r="DB47" s="42"/>
      <c r="DC47" s="42"/>
      <c r="DD47" s="42"/>
      <c r="DE47" s="42"/>
      <c r="DF47" s="42"/>
      <c r="DG47" s="42"/>
    </row>
    <row r="48" spans="1:118" ht="17.25" customHeight="1" x14ac:dyDescent="0.2">
      <c r="V48" s="6"/>
      <c r="W48" s="6"/>
    </row>
    <row r="49" spans="1:118" ht="12.75" customHeight="1" x14ac:dyDescent="0.2">
      <c r="D49" s="68" t="s">
        <v>26</v>
      </c>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row>
    <row r="50" spans="1:118" ht="12.75" customHeight="1" x14ac:dyDescent="0.2">
      <c r="D50" s="68" t="s">
        <v>27</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row>
    <row r="51" spans="1:118" ht="12.75" customHeight="1" x14ac:dyDescent="0.2">
      <c r="D51" s="52" t="str">
        <f>"Blanketten skickas till: " &amp; Parametrar!$B$15</f>
        <v>Blanketten skickas till: Nykterhetsrörelsens Scoutförbund, Box 128 25, 112 97 Stockholm</v>
      </c>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row>
    <row r="52" spans="1:118" ht="20.100000000000001" customHeight="1" x14ac:dyDescent="0.2">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row>
    <row r="53" spans="1:118" s="7" customFormat="1" ht="20.100000000000001" customHeight="1" x14ac:dyDescent="0.2">
      <c r="D53" s="1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L53" s="24"/>
      <c r="DM53" s="24"/>
      <c r="DN53" s="24"/>
    </row>
    <row r="54" spans="1:118" ht="20.100000000000001" customHeight="1" x14ac:dyDescent="0.2"/>
    <row r="55" spans="1:118" ht="20.100000000000001" customHeight="1" x14ac:dyDescent="0.2">
      <c r="D55" s="10" t="s">
        <v>28</v>
      </c>
    </row>
    <row r="56" spans="1:118" ht="6.75" customHeight="1" x14ac:dyDescent="0.2"/>
    <row r="57" spans="1:118" s="21" customFormat="1" ht="57.75" customHeight="1" x14ac:dyDescent="0.2">
      <c r="A57" s="20"/>
      <c r="D57" s="69" t="s">
        <v>29</v>
      </c>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L57" s="25"/>
      <c r="DM57" s="25"/>
      <c r="DN57" s="25"/>
    </row>
    <row r="58" spans="1:118" ht="20.100000000000001" customHeight="1" x14ac:dyDescent="0.2"/>
    <row r="59" spans="1:118" ht="20.100000000000001" customHeight="1" x14ac:dyDescent="0.2"/>
    <row r="60" spans="1:118" ht="20.100000000000001" customHeight="1" x14ac:dyDescent="0.2"/>
    <row r="61" spans="1:118" ht="20.100000000000001" customHeight="1" x14ac:dyDescent="0.2"/>
    <row r="62" spans="1:118" ht="20.100000000000001" customHeight="1" x14ac:dyDescent="0.2"/>
    <row r="63" spans="1:118" ht="20.100000000000001" customHeight="1" x14ac:dyDescent="0.2"/>
    <row r="64" spans="1: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18.899999999999999" customHeight="1" x14ac:dyDescent="0.2"/>
  </sheetData>
  <sheetProtection password="D139" sheet="1" objects="1" scenarios="1" selectLockedCells="1"/>
  <autoFilter ref="S5:AQ5"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38">
    <mergeCell ref="D41:AQ41"/>
    <mergeCell ref="AT41:AZ41"/>
    <mergeCell ref="BC41:BK41"/>
    <mergeCell ref="BN41:BZ41"/>
    <mergeCell ref="CC41:CL41"/>
    <mergeCell ref="D40:AQ40"/>
    <mergeCell ref="AT40:AZ40"/>
    <mergeCell ref="AT37:AZ37"/>
    <mergeCell ref="D35:AQ35"/>
    <mergeCell ref="AT35:AZ35"/>
    <mergeCell ref="BC35:BK35"/>
    <mergeCell ref="BN36:BZ36"/>
    <mergeCell ref="CC38:CL38"/>
    <mergeCell ref="D39:AQ39"/>
    <mergeCell ref="AT39:AZ39"/>
    <mergeCell ref="BC39:BK39"/>
    <mergeCell ref="BN39:BZ39"/>
    <mergeCell ref="BN38:BZ38"/>
    <mergeCell ref="D57:DG57"/>
    <mergeCell ref="D49:DG49"/>
    <mergeCell ref="D51:DG51"/>
    <mergeCell ref="BC29:BK29"/>
    <mergeCell ref="BC31:BK31"/>
    <mergeCell ref="D32:AQ32"/>
    <mergeCell ref="BC28:BK28"/>
    <mergeCell ref="D36:AQ36"/>
    <mergeCell ref="AT36:AZ36"/>
    <mergeCell ref="BC36:BK36"/>
    <mergeCell ref="D37:AQ37"/>
    <mergeCell ref="AT31:AZ31"/>
    <mergeCell ref="AT32:AZ32"/>
    <mergeCell ref="D34:AQ34"/>
    <mergeCell ref="AT34:AZ34"/>
    <mergeCell ref="BC34:BK34"/>
    <mergeCell ref="BN34:BZ34"/>
    <mergeCell ref="CC34:CL34"/>
    <mergeCell ref="BN44:BZ44"/>
    <mergeCell ref="CX43:DG43"/>
    <mergeCell ref="AT43:AZ43"/>
    <mergeCell ref="BC43:BK43"/>
    <mergeCell ref="CC37:CL37"/>
    <mergeCell ref="AT38:AZ38"/>
    <mergeCell ref="D50:DG50"/>
    <mergeCell ref="CX32:DG32"/>
    <mergeCell ref="CC31:CL31"/>
    <mergeCell ref="CO42:CU42"/>
    <mergeCell ref="D33:AQ33"/>
    <mergeCell ref="BN31:BZ31"/>
    <mergeCell ref="D38:AQ38"/>
    <mergeCell ref="CO43:CU43"/>
    <mergeCell ref="BC38:BK38"/>
    <mergeCell ref="CC35:CL35"/>
    <mergeCell ref="CO32:CU32"/>
    <mergeCell ref="CX31:DG31"/>
    <mergeCell ref="CC32:CL32"/>
    <mergeCell ref="BC40:BK40"/>
    <mergeCell ref="BN40:BZ40"/>
    <mergeCell ref="D44:AQ44"/>
    <mergeCell ref="AT44:AZ44"/>
    <mergeCell ref="BC44:BK44"/>
    <mergeCell ref="CO36:CU36"/>
    <mergeCell ref="CO37:CU37"/>
    <mergeCell ref="BC37:BK37"/>
    <mergeCell ref="BN37:BZ37"/>
    <mergeCell ref="CC44:CL44"/>
    <mergeCell ref="CO44:CU44"/>
    <mergeCell ref="D46:U46"/>
    <mergeCell ref="X46:BT46"/>
    <mergeCell ref="CX46:DG46"/>
    <mergeCell ref="BC27:BK27"/>
    <mergeCell ref="BN27:BT27"/>
    <mergeCell ref="BC42:BK42"/>
    <mergeCell ref="CN31:CV31"/>
    <mergeCell ref="CC33:CL33"/>
    <mergeCell ref="BC33:BK33"/>
    <mergeCell ref="BN32:BZ32"/>
    <mergeCell ref="BW28:CC28"/>
    <mergeCell ref="CX44:DG44"/>
    <mergeCell ref="D43:AQ43"/>
    <mergeCell ref="BN43:BZ43"/>
    <mergeCell ref="CC43:CL43"/>
    <mergeCell ref="CX41:DG41"/>
    <mergeCell ref="CO34:CU34"/>
    <mergeCell ref="CO35:CU35"/>
    <mergeCell ref="CX39:DG39"/>
    <mergeCell ref="CX40:DG40"/>
    <mergeCell ref="CC39:CL39"/>
    <mergeCell ref="CO38:CU38"/>
    <mergeCell ref="CO39:CU39"/>
    <mergeCell ref="CO40:CU40"/>
    <mergeCell ref="D42:AQ42"/>
    <mergeCell ref="AT33:AZ33"/>
    <mergeCell ref="AT42:AZ42"/>
    <mergeCell ref="CO33:CU33"/>
    <mergeCell ref="CO41:CU41"/>
    <mergeCell ref="S5:AQ5"/>
    <mergeCell ref="CE10:DG10"/>
    <mergeCell ref="BW29:CC29"/>
    <mergeCell ref="CX29:DG29"/>
    <mergeCell ref="BN28:BT28"/>
    <mergeCell ref="CJ24:CR24"/>
    <mergeCell ref="W24:AJ24"/>
    <mergeCell ref="AM24:AU24"/>
    <mergeCell ref="W21:DG21"/>
    <mergeCell ref="CE11:DG11"/>
    <mergeCell ref="CE15:DG15"/>
    <mergeCell ref="CE16:DG16"/>
    <mergeCell ref="CE17:DG17"/>
    <mergeCell ref="W22:DG22"/>
    <mergeCell ref="M18:BP18"/>
    <mergeCell ref="BB12:DH12"/>
    <mergeCell ref="M15:BP15"/>
    <mergeCell ref="M16:BP16"/>
    <mergeCell ref="M17:BP17"/>
    <mergeCell ref="W25:AJ25"/>
    <mergeCell ref="AM25:AU25"/>
    <mergeCell ref="BT25:CG25"/>
    <mergeCell ref="CJ25:CR25"/>
    <mergeCell ref="CE9:DG9"/>
    <mergeCell ref="BW27:CC27"/>
    <mergeCell ref="BN29:BT29"/>
    <mergeCell ref="CX28:DG28"/>
    <mergeCell ref="BC32:BK32"/>
    <mergeCell ref="W20:DG20"/>
    <mergeCell ref="BT24:CG24"/>
    <mergeCell ref="CX42:DG42"/>
    <mergeCell ref="CX36:DG36"/>
    <mergeCell ref="CX37:DG37"/>
    <mergeCell ref="CX38:DG38"/>
    <mergeCell ref="CC42:CL42"/>
    <mergeCell ref="BN33:BZ33"/>
    <mergeCell ref="BN42:BZ42"/>
    <mergeCell ref="CX34:DG34"/>
    <mergeCell ref="CX35:DG35"/>
    <mergeCell ref="BN35:BZ35"/>
    <mergeCell ref="CX33:DG33"/>
    <mergeCell ref="CC36:CL36"/>
    <mergeCell ref="CC40:CL40"/>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27</xdr:row>
                    <xdr:rowOff>30480</xdr:rowOff>
                  </from>
                  <to>
                    <xdr:col>41</xdr:col>
                    <xdr:colOff>22860</xdr:colOff>
                    <xdr:row>27</xdr:row>
                    <xdr:rowOff>228600</xdr:rowOff>
                  </to>
                </anchor>
              </controlPr>
            </control>
          </mc:Choice>
        </mc:AlternateContent>
        <mc:AlternateContent xmlns:mc="http://schemas.openxmlformats.org/markup-compatibility/2006">
          <mc:Choice Requires="x14">
            <control shapeId="1039" r:id="rId5" name="Drop Down 15">
              <controlPr defaultSize="0" autoLine="0" autoPict="0">
                <anchor moveWithCells="1">
                  <from>
                    <xdr:col>3</xdr:col>
                    <xdr:colOff>30480</xdr:colOff>
                    <xdr:row>28</xdr:row>
                    <xdr:rowOff>30480</xdr:rowOff>
                  </from>
                  <to>
                    <xdr:col>41</xdr:col>
                    <xdr:colOff>22860</xdr:colOff>
                    <xdr:row>28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election activeCell="D9" sqref="D9"/>
    </sheetView>
    <sheetView workbookViewId="1"/>
    <sheetView workbookViewId="2"/>
    <sheetView workbookViewId="3"/>
    <sheetView workbookViewId="4"/>
  </sheetViews>
  <sheetFormatPr defaultColWidth="9.125" defaultRowHeight="11.4" zeroHeight="1" x14ac:dyDescent="0.2"/>
  <cols>
    <col min="1" max="1" width="5.25" style="17" bestFit="1" customWidth="1"/>
    <col min="2" max="2" width="34.875" style="17" bestFit="1" customWidth="1"/>
    <col min="3" max="6" width="8" style="31" customWidth="1"/>
    <col min="7" max="7" width="1" style="31" customWidth="1"/>
    <col min="8" max="11" width="8" style="31" customWidth="1"/>
    <col min="12" max="16384" width="9.125" style="17"/>
  </cols>
  <sheetData>
    <row r="1" spans="1:11" ht="12" x14ac:dyDescent="0.2">
      <c r="A1" s="19" t="s">
        <v>30</v>
      </c>
      <c r="C1" s="32" t="s">
        <v>31</v>
      </c>
      <c r="D1" s="32"/>
      <c r="E1" s="32"/>
      <c r="F1" s="32"/>
      <c r="G1" s="33"/>
      <c r="H1" s="32" t="s">
        <v>32</v>
      </c>
      <c r="I1" s="32"/>
      <c r="J1" s="32"/>
      <c r="K1" s="32"/>
    </row>
    <row r="2" spans="1:11" s="19" customFormat="1" ht="24" customHeight="1" x14ac:dyDescent="0.2">
      <c r="A2" s="19" t="s">
        <v>33</v>
      </c>
      <c r="B2" s="19" t="s">
        <v>34</v>
      </c>
      <c r="C2" s="34" t="s">
        <v>35</v>
      </c>
      <c r="D2" s="34" t="s">
        <v>36</v>
      </c>
      <c r="E2" s="34" t="s">
        <v>37</v>
      </c>
      <c r="F2" s="34" t="s">
        <v>38</v>
      </c>
      <c r="G2" s="34"/>
      <c r="H2" s="34" t="s">
        <v>35</v>
      </c>
      <c r="I2" s="34" t="s">
        <v>36</v>
      </c>
      <c r="J2" s="34" t="s">
        <v>37</v>
      </c>
      <c r="K2" s="34" t="s">
        <v>38</v>
      </c>
    </row>
    <row r="3" spans="1:11" x14ac:dyDescent="0.2">
      <c r="A3" s="17">
        <v>1</v>
      </c>
      <c r="B3" s="35" t="s">
        <v>39</v>
      </c>
      <c r="C3" s="31">
        <v>0</v>
      </c>
      <c r="D3" s="31">
        <v>0</v>
      </c>
      <c r="E3" s="31">
        <v>0</v>
      </c>
      <c r="F3" s="31">
        <v>0</v>
      </c>
      <c r="H3" s="31">
        <v>0</v>
      </c>
      <c r="I3" s="31">
        <v>0</v>
      </c>
      <c r="J3" s="31">
        <v>0</v>
      </c>
      <c r="K3" s="31">
        <v>0</v>
      </c>
    </row>
    <row r="4" spans="1:11" x14ac:dyDescent="0.2">
      <c r="A4" s="17">
        <v>2</v>
      </c>
      <c r="B4" s="17" t="s">
        <v>40</v>
      </c>
      <c r="C4" s="31">
        <v>0</v>
      </c>
      <c r="D4" s="31">
        <v>0</v>
      </c>
      <c r="E4" s="31">
        <v>0</v>
      </c>
      <c r="F4" s="31">
        <v>0</v>
      </c>
      <c r="H4" s="31">
        <v>0</v>
      </c>
      <c r="I4" s="31">
        <v>0</v>
      </c>
      <c r="J4" s="31">
        <v>0</v>
      </c>
      <c r="K4" s="31">
        <v>0</v>
      </c>
    </row>
    <row r="5" spans="1:11" x14ac:dyDescent="0.2">
      <c r="A5" s="17">
        <v>3</v>
      </c>
      <c r="B5" s="17" t="str">
        <f>"Km-ersättning – ideell (" &amp; TEXT(SUM(C5,H5),"0,00") &amp; " kr/km)"</f>
        <v>Km-ersättning – ideell (2,50 kr/km)</v>
      </c>
      <c r="C5" s="31">
        <v>2.5</v>
      </c>
      <c r="D5" s="31">
        <v>0</v>
      </c>
      <c r="E5" s="31">
        <v>0</v>
      </c>
      <c r="F5" s="31">
        <v>0</v>
      </c>
      <c r="H5" s="31">
        <v>0</v>
      </c>
      <c r="I5" s="31">
        <v>0</v>
      </c>
      <c r="J5" s="31">
        <v>0</v>
      </c>
      <c r="K5" s="31">
        <v>0</v>
      </c>
    </row>
    <row r="6" spans="1:11" ht="39" customHeight="1" x14ac:dyDescent="0.2"/>
    <row r="7" spans="1:11" s="19" customFormat="1" ht="12" x14ac:dyDescent="0.2">
      <c r="A7" s="19" t="s">
        <v>41</v>
      </c>
      <c r="C7" s="32" t="s">
        <v>31</v>
      </c>
      <c r="D7" s="32"/>
      <c r="E7" s="32"/>
      <c r="F7" s="32"/>
      <c r="G7" s="33"/>
      <c r="H7" s="32" t="s">
        <v>32</v>
      </c>
      <c r="I7" s="32"/>
      <c r="J7" s="32"/>
      <c r="K7" s="32"/>
    </row>
    <row r="8" spans="1:11" s="19" customFormat="1" ht="24" customHeight="1" x14ac:dyDescent="0.2">
      <c r="A8" s="19" t="s">
        <v>33</v>
      </c>
      <c r="B8" s="19" t="s">
        <v>34</v>
      </c>
      <c r="C8" s="34" t="s">
        <v>35</v>
      </c>
      <c r="D8" s="34" t="s">
        <v>36</v>
      </c>
      <c r="E8" s="34" t="s">
        <v>37</v>
      </c>
      <c r="F8" s="34" t="s">
        <v>38</v>
      </c>
      <c r="G8" s="34"/>
      <c r="H8" s="34" t="s">
        <v>35</v>
      </c>
      <c r="I8" s="34" t="s">
        <v>36</v>
      </c>
      <c r="J8" s="34" t="s">
        <v>37</v>
      </c>
      <c r="K8" s="34" t="s">
        <v>38</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4" sqref="B4"/>
    </sheetView>
    <sheetView workbookViewId="1">
      <selection activeCell="B4" sqref="B4"/>
    </sheetView>
    <sheetView workbookViewId="2">
      <selection activeCell="B4" sqref="B4"/>
    </sheetView>
    <sheetView workbookViewId="3">
      <selection activeCell="B4" sqref="B4"/>
    </sheetView>
    <sheetView workbookViewId="4"/>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42</v>
      </c>
    </row>
    <row r="2" spans="1:2" x14ac:dyDescent="0.2"/>
    <row r="3" spans="1:2" x14ac:dyDescent="0.2">
      <c r="A3" s="2" t="s">
        <v>43</v>
      </c>
      <c r="B3" s="37" t="s">
        <v>44</v>
      </c>
    </row>
    <row r="4" spans="1:2" x14ac:dyDescent="0.2">
      <c r="A4" s="2" t="s">
        <v>45</v>
      </c>
      <c r="B4" s="1">
        <v>12</v>
      </c>
    </row>
    <row r="5" spans="1:2" x14ac:dyDescent="0.2"/>
    <row r="6" spans="1:2" x14ac:dyDescent="0.2">
      <c r="A6" s="2" t="s">
        <v>46</v>
      </c>
      <c r="B6" s="1" t="s">
        <v>47</v>
      </c>
    </row>
    <row r="7" spans="1:2" x14ac:dyDescent="0.2">
      <c r="A7" s="2" t="s">
        <v>6</v>
      </c>
      <c r="B7" s="1" t="s">
        <v>57</v>
      </c>
    </row>
    <row r="8" spans="1:2" x14ac:dyDescent="0.2">
      <c r="A8" s="2" t="s">
        <v>48</v>
      </c>
      <c r="B8" s="1" t="s">
        <v>58</v>
      </c>
    </row>
    <row r="9" spans="1:2" x14ac:dyDescent="0.2">
      <c r="A9" s="2" t="s">
        <v>49</v>
      </c>
      <c r="B9" s="1" t="s">
        <v>50</v>
      </c>
    </row>
    <row r="10" spans="1:2" x14ac:dyDescent="0.2">
      <c r="A10" s="2" t="s">
        <v>51</v>
      </c>
      <c r="B10" s="1" t="s">
        <v>52</v>
      </c>
    </row>
    <row r="11" spans="1:2" x14ac:dyDescent="0.2">
      <c r="A11" s="2" t="s">
        <v>53</v>
      </c>
      <c r="B11" s="1">
        <v>999</v>
      </c>
    </row>
    <row r="12" spans="1:2" x14ac:dyDescent="0.2">
      <c r="A12" s="2" t="s">
        <v>54</v>
      </c>
      <c r="B12" s="1">
        <v>4</v>
      </c>
    </row>
    <row r="13" spans="1:2" x14ac:dyDescent="0.2"/>
    <row r="14" spans="1:2" x14ac:dyDescent="0.2">
      <c r="A14" s="2" t="s">
        <v>55</v>
      </c>
      <c r="B14" s="1" t="str">
        <f>TEXT(LEFT(B11,3),"000") &amp; TEXT(B12,"0") &amp; TEXT(B4,"000")</f>
        <v>9994012</v>
      </c>
    </row>
    <row r="15" spans="1:2" x14ac:dyDescent="0.2">
      <c r="A15" s="2" t="s">
        <v>56</v>
      </c>
      <c r="B15" s="1" t="str">
        <f>$B$6 &amp; ", " &amp; $B$7 &amp; ", " &amp; $B$8 &amp; " " &amp; $B$9</f>
        <v>Nykterhetsrörelsens Scoutförbund, Box 128 25, 112 97 Stockholm</v>
      </c>
    </row>
    <row r="16" spans="1:2"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738a428-7f91-4202-bca7-9f38ef4df0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2827E696AD8B14E98D54FBB739CF414" ma:contentTypeVersion="13" ma:contentTypeDescription="Skapa ett nytt dokument." ma:contentTypeScope="" ma:versionID="38e0e63835241985f178ee601b35750c">
  <xsd:schema xmlns:xsd="http://www.w3.org/2001/XMLSchema" xmlns:xs="http://www.w3.org/2001/XMLSchema" xmlns:p="http://schemas.microsoft.com/office/2006/metadata/properties" xmlns:ns3="543ee1bd-3953-4b79-95f7-a28b4e2c77c5" xmlns:ns4="3738a428-7f91-4202-bca7-9f38ef4df007" targetNamespace="http://schemas.microsoft.com/office/2006/metadata/properties" ma:root="true" ma:fieldsID="46cc85def62deb15a43711d3c4ce129b" ns3:_="" ns4:_="">
    <xsd:import namespace="543ee1bd-3953-4b79-95f7-a28b4e2c77c5"/>
    <xsd:import namespace="3738a428-7f91-4202-bca7-9f38ef4df00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3ee1bd-3953-4b79-95f7-a28b4e2c77c5"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SharingHintHash" ma:index="10" nillable="true" ma:displayName="Delar tips,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38a428-7f91-4202-bca7-9f38ef4df00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C3EE8F-5989-4293-907F-58B20DF919C9}">
  <ds:schemaRefs>
    <ds:schemaRef ds:uri="http://purl.org/dc/terms/"/>
    <ds:schemaRef ds:uri="3738a428-7f91-4202-bca7-9f38ef4df007"/>
    <ds:schemaRef ds:uri="http://schemas.microsoft.com/office/2006/documentManagement/types"/>
    <ds:schemaRef ds:uri="543ee1bd-3953-4b79-95f7-a28b4e2c77c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55210AD-1765-4EC5-BD5D-48ECA81EA506}">
  <ds:schemaRefs>
    <ds:schemaRef ds:uri="http://schemas.microsoft.com/sharepoint/v3/contenttype/forms"/>
  </ds:schemaRefs>
</ds:datastoreItem>
</file>

<file path=customXml/itemProps3.xml><?xml version="1.0" encoding="utf-8"?>
<ds:datastoreItem xmlns:ds="http://schemas.openxmlformats.org/officeDocument/2006/customXml" ds:itemID="{CA52245F-7DAC-4415-867B-07F9B2DDB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3ee1bd-3953-4b79-95f7-a28b4e2c77c5"/>
    <ds:schemaRef ds:uri="3738a428-7f91-4202-bca7-9f38ef4df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Anneli Simu Gunnarsson</dc:creator>
  <cp:keywords/>
  <dc:description/>
  <cp:lastModifiedBy>Emilia Sandgren</cp:lastModifiedBy>
  <cp:revision/>
  <dcterms:created xsi:type="dcterms:W3CDTF">2005-05-04T19:43:28Z</dcterms:created>
  <dcterms:modified xsi:type="dcterms:W3CDTF">2023-03-02T08:14:57Z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0x010100F2827E696AD8B14E98D54FBB739CF414</vt:lpwstr>
  </property>
</Properties>
</file>