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C:\Users\anna.cedervall\IOGT-NTO-Rörelsen\Documents\Blanketter\"/>
    </mc:Choice>
  </mc:AlternateContent>
  <xr:revisionPtr revIDLastSave="0" documentId="13_ncr:1_{781B02BC-3860-453B-BF3B-566F08EC958C}" xr6:coauthVersionLast="47" xr6:coauthVersionMax="47" xr10:uidLastSave="{00000000-0000-0000-0000-000000000000}"/>
  <bookViews>
    <workbookView showSheetTabs="0" xWindow="0" yWindow="0" windowWidth="15200" windowHeight="6350" xr2:uid="{00000000-000D-0000-FFFF-FFFF00000000}"/>
  </bookViews>
  <sheets>
    <sheet name="Blankett" sheetId="1" r:id="rId1"/>
    <sheet name="Traktamentesbelopp" sheetId="3" r:id="rId2"/>
    <sheet name="Parametrar" sheetId="2" r:id="rId3"/>
  </sheets>
  <definedNames>
    <definedName name="Ersättningar">Traktamentesbelopp!$A$3:$K$5</definedName>
    <definedName name="Ersättningar_Dropdown">Traktamentesbelopp!$B$3:$B$5</definedName>
    <definedName name="Traktamentesbelopp">Traktamentesbelopp!$A$8:$K$8</definedName>
    <definedName name="Traktamentesbelopp_Dropdown">Traktamentesbelopp!#REF!</definedName>
    <definedName name="_xlnm.Print_Area" localSheetId="0">Blankett!$C$10:$DH$52,Blankett!$C$55:$DH$94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U45" i="1" l="1"/>
  <c r="CX45" i="1"/>
  <c r="DM35" i="1"/>
  <c r="DN35" i="1"/>
  <c r="CE12" i="1"/>
  <c r="B5" i="3"/>
  <c r="DL35" i="1"/>
  <c r="BW35" i="1" s="1"/>
  <c r="CE11" i="1"/>
  <c r="B14" i="2"/>
  <c r="CE10" i="1" s="1"/>
  <c r="D14" i="1"/>
  <c r="B15" i="2"/>
  <c r="CX35" i="1" l="1"/>
  <c r="CX47" i="1" s="1"/>
</calcChain>
</file>

<file path=xl/sharedStrings.xml><?xml version="1.0" encoding="utf-8"?>
<sst xmlns="http://schemas.openxmlformats.org/spreadsheetml/2006/main" count="94" uniqueCount="72">
  <si>
    <t>Grundläggande information</t>
  </si>
  <si>
    <t>Arrangemangets namn</t>
  </si>
  <si>
    <t>Kronor per deltagare</t>
  </si>
  <si>
    <t>Blankett-ID</t>
  </si>
  <si>
    <t>Datum</t>
  </si>
  <si>
    <t>Referens</t>
  </si>
  <si>
    <t>Scoutkår</t>
  </si>
  <si>
    <t>Konto</t>
  </si>
  <si>
    <t>Uppgiftslämnare</t>
  </si>
  <si>
    <t>Kontot tillhör</t>
  </si>
  <si>
    <t>E-post</t>
  </si>
  <si>
    <t>Telefon</t>
  </si>
  <si>
    <t>Arrangemang</t>
  </si>
  <si>
    <t>Färdväg</t>
  </si>
  <si>
    <t>Namn</t>
  </si>
  <si>
    <t>Födelsedatum</t>
  </si>
  <si>
    <t>Deltagare 1</t>
  </si>
  <si>
    <t>Deltagare 2</t>
  </si>
  <si>
    <t>Deltagare 3</t>
  </si>
  <si>
    <t>Deltagare 4</t>
  </si>
  <si>
    <t>Deltagare 5</t>
  </si>
  <si>
    <t>Tid</t>
  </si>
  <si>
    <t>Resan påbörjad</t>
  </si>
  <si>
    <t>Resan avslutad</t>
  </si>
  <si>
    <t>Bilersättning</t>
  </si>
  <si>
    <t>Antal</t>
  </si>
  <si>
    <t>à</t>
  </si>
  <si>
    <t>Belopp</t>
  </si>
  <si>
    <t xml:space="preserve">Annat färdsätt </t>
  </si>
  <si>
    <t>Kvitto nr</t>
  </si>
  <si>
    <t>Tåg</t>
  </si>
  <si>
    <t>Buss</t>
  </si>
  <si>
    <t>Flyg</t>
  </si>
  <si>
    <t>Taxi</t>
  </si>
  <si>
    <t>Intygas att ovanstående uppgifter stämmer samt att kåren ej får dessa resekostnader ersatta med kommunala bidrag.</t>
  </si>
  <si>
    <t>Att utbetala</t>
  </si>
  <si>
    <t>Underskrift</t>
  </si>
  <si>
    <t>Fyll i blanketten noggrant så får ni era pengar snabbare. Numrera alla kvitton och montera dem på ett separat blad.</t>
  </si>
  <si>
    <t xml:space="preserve">Skicka in blanketten senast tre månader efter arrangemanget. </t>
  </si>
  <si>
    <t xml:space="preserve">Blanketten skickas till Nykterhetsrörelsens Scoutförbund Box 12825 112 97 Stockholm </t>
  </si>
  <si>
    <t>Montera kvitton på denna sida</t>
  </si>
  <si>
    <t>Tejpa hela vägen runt kvittots kanter. OBS! Använd ej häftklammer eller gem. Tänk på att kvittona ska sitta bredvid varandra så att alla delar syns. Använd flera sidor om det behövs och montera inga kvitton på baksidan av ett papper. Numrera kvittona så att det är lätt att förstå vilket kvitto som hör till respektive rad på sammanställningen.</t>
  </si>
  <si>
    <t>ERSÄTTNINGAR</t>
  </si>
  <si>
    <t>SKATTEFRITT</t>
  </si>
  <si>
    <t>SKATTEPLIKTIGT</t>
  </si>
  <si>
    <t>Nr</t>
  </si>
  <si>
    <t>Land</t>
  </si>
  <si>
    <t>Normal-belopp</t>
  </si>
  <si>
    <t>Avdrag frukost</t>
  </si>
  <si>
    <t>Avdrag lunch</t>
  </si>
  <si>
    <t>Avdrag middag</t>
  </si>
  <si>
    <t>-- Välj ersättningstyp --</t>
  </si>
  <si>
    <t>––––––––––––––––––––––––––––––––––––</t>
  </si>
  <si>
    <t>TRAKTAMENTE</t>
  </si>
  <si>
    <t>Parametrar</t>
  </si>
  <si>
    <t>Blankettrubrik</t>
  </si>
  <si>
    <t xml:space="preserve">Reseutjämning </t>
  </si>
  <si>
    <t>Blankettnummer</t>
  </si>
  <si>
    <t>Organisation</t>
  </si>
  <si>
    <t>Nykterhetsrörelsens Scoutförbund</t>
  </si>
  <si>
    <t>Adress</t>
  </si>
  <si>
    <t>Box 12132</t>
  </si>
  <si>
    <t>Postnummer</t>
  </si>
  <si>
    <t>102 24</t>
  </si>
  <si>
    <t>Postort</t>
  </si>
  <si>
    <t>Stockholm</t>
  </si>
  <si>
    <t>Standardreferens</t>
  </si>
  <si>
    <t>NSF</t>
  </si>
  <si>
    <t>Fejknummer</t>
  </si>
  <si>
    <t>Organisation nr</t>
  </si>
  <si>
    <t>Värde-ID</t>
  </si>
  <si>
    <t>Fakturaadress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</si>
</sst>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quot;  &quot;"/>
  </numFmts>
  <fonts count="10">
    <font>
      <sz val="9"/>
      <name val="Arial"/>
    </font>
    <font>
      <sz val="8"/>
      <name val="Arial"/>
    </font>
    <font>
      <b/>
      <sz val="10"/>
      <name val="Arial"/>
      <family val="2"/>
    </font>
    <font>
      <b/>
      <sz val="18"/>
      <name val="Arial"/>
      <family val="2"/>
    </font>
    <font>
      <sz val="9"/>
      <name val="Arial"/>
    </font>
    <font>
      <b/>
      <sz val="9"/>
      <name val="Arial"/>
      <family val="2"/>
    </font>
    <font>
      <sz val="9"/>
      <name val="Arial"/>
      <family val="2"/>
    </font>
    <font>
      <b/>
      <sz val="14"/>
      <name val="Arial"/>
      <family val="2"/>
    </font>
    <font>
      <b/>
      <sz val="9"/>
      <name val="Arial"/>
    </font>
    <font>
      <sz val="9"/>
      <name val="Arial"/>
    </font>
  </fonts>
  <fills count="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10"/>
        <bgColor indexed="64"/>
      </patternFill>
    </fill>
  </fills>
  <borders count="3">
    <border>
      <left/>
      <right/>
      <top/>
      <bottom/>
      <diagonal/>
    </border>
    <border>
      <left/>
      <right/>
      <top/>
      <bottom style="hair">
        <color indexed="64"/>
      </bottom>
      <diagonal/>
    </border>
    <border>
      <left/>
      <right/>
      <top style="hair">
        <color indexed="64"/>
      </top>
      <bottom style="hair">
        <color indexed="64"/>
      </bottom>
      <diagonal/>
    </border>
  </borders>
  <cellStyleXfs count="3">
    <xf numFmtId="0" fontId="0" fillId="0" borderId="0">
      <alignment vertical="center"/>
    </xf>
    <xf numFmtId="0" fontId="4" fillId="2" borderId="1" applyNumberFormat="0" applyFont="0" applyAlignment="0">
      <alignment vertical="center"/>
      <protection locked="0"/>
    </xf>
    <xf numFmtId="0" fontId="4" fillId="0" borderId="1" applyNumberFormat="0" applyFont="0" applyAlignment="0">
      <alignment vertical="center"/>
      <protection hidden="1"/>
    </xf>
  </cellStyleXfs>
  <cellXfs count="77">
    <xf numFmtId="0" fontId="0" fillId="0" borderId="0" xfId="0">
      <alignment vertical="center"/>
    </xf>
    <xf numFmtId="0" fontId="0" fillId="0" borderId="0" xfId="0" applyAlignment="1">
      <alignment horizontal="left"/>
    </xf>
    <xf numFmtId="0" fontId="2" fillId="0" borderId="0" xfId="0" applyFont="1">
      <alignment vertical="center"/>
    </xf>
    <xf numFmtId="0" fontId="3" fillId="0" borderId="0" xfId="0" applyFont="1">
      <alignment vertical="center"/>
    </xf>
    <xf numFmtId="0" fontId="4" fillId="0" borderId="0" xfId="0" applyFont="1" applyProtection="1">
      <alignment vertical="center"/>
      <protection hidden="1"/>
    </xf>
    <xf numFmtId="0" fontId="6" fillId="0" borderId="0" xfId="0" applyFont="1" applyProtection="1">
      <alignment vertical="center"/>
      <protection hidden="1"/>
    </xf>
    <xf numFmtId="0" fontId="5" fillId="0" borderId="0" xfId="0" applyFont="1" applyProtection="1">
      <alignment vertical="center"/>
      <protection hidden="1"/>
    </xf>
    <xf numFmtId="0" fontId="0" fillId="0" borderId="0" xfId="0" applyProtection="1">
      <alignment vertical="center"/>
      <protection hidden="1"/>
    </xf>
    <xf numFmtId="0" fontId="4" fillId="3" borderId="0" xfId="0" applyFont="1" applyFill="1" applyProtection="1">
      <alignment vertical="center"/>
      <protection hidden="1"/>
    </xf>
    <xf numFmtId="0" fontId="0" fillId="3" borderId="0" xfId="0" applyFill="1" applyProtection="1">
      <alignment vertical="center"/>
      <protection hidden="1"/>
    </xf>
    <xf numFmtId="0" fontId="3" fillId="0" borderId="0" xfId="0" applyFont="1" applyProtection="1">
      <alignment vertical="center"/>
      <protection hidden="1"/>
    </xf>
    <xf numFmtId="0" fontId="7" fillId="0" borderId="0" xfId="0" applyFont="1" applyProtection="1">
      <alignment vertical="center"/>
      <protection hidden="1"/>
    </xf>
    <xf numFmtId="0" fontId="5" fillId="3" borderId="0" xfId="0" applyFont="1" applyFill="1" applyAlignment="1" applyProtection="1">
      <alignment horizontal="center" vertical="center"/>
      <protection hidden="1"/>
    </xf>
    <xf numFmtId="0" fontId="0" fillId="3" borderId="0" xfId="0" applyFill="1" applyAlignment="1" applyProtection="1">
      <alignment horizontal="center" vertical="center"/>
      <protection hidden="1"/>
    </xf>
    <xf numFmtId="0" fontId="8" fillId="0" borderId="0" xfId="0" applyFont="1" applyProtection="1">
      <alignment vertical="center"/>
      <protection hidden="1"/>
    </xf>
    <xf numFmtId="0" fontId="9" fillId="0" borderId="0" xfId="0" applyFont="1" applyProtection="1">
      <alignment vertical="center"/>
      <protection hidden="1"/>
    </xf>
    <xf numFmtId="0" fontId="5" fillId="0" borderId="0" xfId="0" applyFont="1" applyAlignment="1" applyProtection="1">
      <alignment horizontal="centerContinuous" vertical="center"/>
      <protection hidden="1"/>
    </xf>
    <xf numFmtId="0" fontId="0" fillId="0" borderId="0" xfId="0" applyAlignment="1" applyProtection="1">
      <alignment horizontal="centerContinuous" vertical="center"/>
      <protection hidden="1"/>
    </xf>
    <xf numFmtId="0" fontId="0" fillId="0" borderId="0" xfId="1" applyFont="1" applyFill="1" applyBorder="1" applyAlignment="1" applyProtection="1">
      <alignment horizontal="left" vertical="center"/>
    </xf>
    <xf numFmtId="0" fontId="0" fillId="0" borderId="0" xfId="0" applyAlignment="1">
      <alignment horizontal="left" vertical="center"/>
    </xf>
    <xf numFmtId="0" fontId="5" fillId="0" borderId="0" xfId="0" applyFont="1" applyAlignment="1">
      <alignment horizontal="left" vertical="center"/>
    </xf>
    <xf numFmtId="0" fontId="4" fillId="3" borderId="0" xfId="0" applyFont="1" applyFill="1" applyAlignment="1" applyProtection="1">
      <alignment vertical="top"/>
      <protection hidden="1"/>
    </xf>
    <xf numFmtId="0" fontId="6" fillId="0" borderId="0" xfId="0" applyFont="1" applyAlignment="1" applyProtection="1">
      <alignment vertical="top"/>
      <protection hidden="1"/>
    </xf>
    <xf numFmtId="0" fontId="4" fillId="0" borderId="0" xfId="0" applyFont="1" applyAlignment="1" applyProtection="1">
      <alignment vertical="top"/>
      <protection hidden="1"/>
    </xf>
    <xf numFmtId="0" fontId="4" fillId="0" borderId="0" xfId="0" applyFont="1" applyAlignment="1" applyProtection="1">
      <alignment horizontal="right" vertical="center"/>
      <protection hidden="1"/>
    </xf>
    <xf numFmtId="0" fontId="4" fillId="3" borderId="0" xfId="0" applyFont="1" applyFill="1" applyAlignment="1" applyProtection="1">
      <alignment horizontal="right" vertical="center"/>
      <protection hidden="1"/>
    </xf>
    <xf numFmtId="0" fontId="4" fillId="0" borderId="0" xfId="0" applyFont="1" applyAlignment="1" applyProtection="1">
      <alignment horizontal="right" vertical="top"/>
      <protection hidden="1"/>
    </xf>
    <xf numFmtId="0" fontId="0" fillId="0" borderId="0" xfId="0" applyAlignment="1" applyProtection="1">
      <alignment vertical="top"/>
      <protection hidden="1"/>
    </xf>
    <xf numFmtId="2" fontId="0" fillId="0" borderId="0" xfId="0" applyNumberFormat="1" applyAlignment="1">
      <alignment horizontal="right" vertical="center"/>
    </xf>
    <xf numFmtId="2" fontId="5" fillId="0" borderId="0" xfId="0" applyNumberFormat="1" applyFont="1" applyAlignment="1">
      <alignment horizontal="centerContinuous" vertical="center"/>
    </xf>
    <xf numFmtId="2" fontId="5" fillId="0" borderId="0" xfId="0" applyNumberFormat="1" applyFont="1" applyAlignment="1">
      <alignment horizontal="center" vertical="center"/>
    </xf>
    <xf numFmtId="2" fontId="5" fillId="0" borderId="0" xfId="0" applyNumberFormat="1" applyFont="1" applyAlignment="1">
      <alignment horizontal="right" vertical="center" wrapText="1"/>
    </xf>
    <xf numFmtId="0" fontId="0" fillId="0" borderId="0" xfId="0" quotePrefix="1" applyAlignment="1">
      <alignment horizontal="left" vertical="center"/>
    </xf>
    <xf numFmtId="165" fontId="6" fillId="0" borderId="0" xfId="0" quotePrefix="1" applyNumberFormat="1" applyFont="1" applyProtection="1">
      <alignment vertical="center"/>
      <protection hidden="1"/>
    </xf>
    <xf numFmtId="165" fontId="6" fillId="0" borderId="0" xfId="0" applyNumberFormat="1" applyFont="1" applyProtection="1">
      <alignment vertical="center"/>
      <protection hidden="1"/>
    </xf>
    <xf numFmtId="0" fontId="5" fillId="0" borderId="0" xfId="0" applyFont="1" applyAlignment="1" applyProtection="1">
      <alignment horizontal="right" vertical="center"/>
      <protection hidden="1"/>
    </xf>
    <xf numFmtId="0" fontId="5"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3" borderId="0" xfId="0" applyFill="1">
      <alignment vertical="center"/>
    </xf>
    <xf numFmtId="0" fontId="5" fillId="0" borderId="0" xfId="0" applyFont="1">
      <alignment vertical="center"/>
    </xf>
    <xf numFmtId="0" fontId="0" fillId="0" borderId="0" xfId="0" applyAlignment="1">
      <alignment horizontal="right" vertical="center"/>
    </xf>
    <xf numFmtId="0" fontId="4" fillId="4" borderId="0" xfId="0" applyFont="1" applyFill="1" applyAlignment="1" applyProtection="1">
      <alignment horizontal="center" vertical="center"/>
      <protection hidden="1"/>
    </xf>
    <xf numFmtId="0" fontId="5" fillId="0" borderId="0" xfId="0" applyFont="1" applyAlignment="1">
      <alignment horizontal="right" vertical="center"/>
    </xf>
    <xf numFmtId="0" fontId="4" fillId="0" borderId="0" xfId="0" applyFont="1" applyAlignment="1" applyProtection="1">
      <alignment horizontal="centerContinuous" vertical="center"/>
      <protection hidden="1"/>
    </xf>
    <xf numFmtId="0" fontId="6" fillId="0" borderId="0" xfId="0" quotePrefix="1" applyFont="1" applyAlignment="1" applyProtection="1">
      <alignment horizontal="left" vertical="center"/>
      <protection hidden="1"/>
    </xf>
    <xf numFmtId="49" fontId="0" fillId="2" borderId="1" xfId="1" applyNumberFormat="1" applyFont="1" applyAlignment="1">
      <alignment horizontal="center" vertical="center"/>
      <protection locked="0"/>
    </xf>
    <xf numFmtId="49" fontId="0" fillId="2" borderId="1" xfId="1" applyNumberFormat="1" applyFont="1" applyAlignment="1">
      <alignment horizontal="left" vertical="center"/>
      <protection locked="0"/>
    </xf>
    <xf numFmtId="49" fontId="0" fillId="2" borderId="1" xfId="1" applyNumberFormat="1" applyFont="1" applyAlignment="1">
      <alignment vertical="center"/>
      <protection locked="0"/>
    </xf>
    <xf numFmtId="164" fontId="4" fillId="0" borderId="0" xfId="0" applyNumberFormat="1" applyFont="1" applyAlignment="1" applyProtection="1">
      <alignment horizontal="left" vertical="center"/>
      <protection hidden="1"/>
    </xf>
    <xf numFmtId="0" fontId="6" fillId="2" borderId="1" xfId="1" applyFont="1" applyAlignment="1">
      <alignment horizontal="center" vertical="center"/>
      <protection locked="0"/>
    </xf>
    <xf numFmtId="0" fontId="0" fillId="2" borderId="1" xfId="1" applyFont="1" applyAlignment="1">
      <alignment horizontal="center" vertical="center"/>
      <protection locked="0"/>
    </xf>
    <xf numFmtId="165" fontId="6" fillId="2" borderId="1" xfId="1" quotePrefix="1" applyNumberFormat="1" applyFont="1" applyAlignment="1">
      <alignment horizontal="right" vertical="center"/>
      <protection locked="0"/>
    </xf>
    <xf numFmtId="0" fontId="0" fillId="2" borderId="1" xfId="1" applyFont="1" applyAlignment="1">
      <alignment horizontal="right" vertical="center"/>
      <protection locked="0"/>
    </xf>
    <xf numFmtId="49" fontId="4" fillId="2" borderId="1" xfId="1" applyNumberFormat="1" applyFont="1" applyAlignment="1">
      <alignment vertical="center"/>
      <protection locked="0"/>
    </xf>
    <xf numFmtId="0" fontId="0" fillId="0" borderId="1" xfId="2" applyNumberFormat="1" applyFont="1" applyAlignment="1">
      <alignment vertical="center"/>
      <protection hidden="1"/>
    </xf>
    <xf numFmtId="0" fontId="4" fillId="0" borderId="1" xfId="2" applyNumberFormat="1" applyFont="1" applyAlignment="1">
      <alignment vertical="center"/>
      <protection hidden="1"/>
    </xf>
    <xf numFmtId="49" fontId="0" fillId="2" borderId="2" xfId="1" applyNumberFormat="1" applyFont="1" applyBorder="1" applyAlignment="1">
      <alignment vertical="center"/>
      <protection locked="0"/>
    </xf>
    <xf numFmtId="0" fontId="0" fillId="2" borderId="1" xfId="1" applyFont="1" applyAlignment="1" applyProtection="1">
      <alignment horizontal="left" vertical="center"/>
    </xf>
    <xf numFmtId="49" fontId="6" fillId="2" borderId="1" xfId="1" applyNumberFormat="1" applyFont="1" applyAlignment="1">
      <alignment horizontal="center" vertical="center"/>
      <protection locked="0"/>
    </xf>
    <xf numFmtId="0" fontId="5" fillId="0" borderId="0" xfId="0" applyFont="1" applyAlignment="1" applyProtection="1">
      <alignment horizontal="center"/>
      <protection hidden="1"/>
    </xf>
    <xf numFmtId="0" fontId="5" fillId="0" borderId="0" xfId="0" applyFont="1" applyAlignment="1" applyProtection="1">
      <alignment horizontal="center" vertical="center"/>
      <protection hidden="1"/>
    </xf>
    <xf numFmtId="0" fontId="0" fillId="0" borderId="1" xfId="2" applyFont="1" applyAlignment="1">
      <alignment horizontal="center" vertical="center"/>
      <protection hidden="1"/>
    </xf>
    <xf numFmtId="0" fontId="4" fillId="2" borderId="2" xfId="1" applyFont="1" applyBorder="1" applyAlignment="1" applyProtection="1">
      <alignment horizontal="left" vertical="center"/>
    </xf>
    <xf numFmtId="2" fontId="4" fillId="0" borderId="1" xfId="2" applyNumberFormat="1" applyFont="1" applyAlignment="1">
      <alignment horizontal="center" vertical="center"/>
      <protection hidden="1"/>
    </xf>
    <xf numFmtId="49" fontId="4" fillId="2" borderId="1" xfId="1" applyNumberFormat="1" applyFont="1" applyAlignment="1">
      <alignment horizontal="center" vertical="center"/>
      <protection locked="0"/>
    </xf>
    <xf numFmtId="49" fontId="0" fillId="0" borderId="1" xfId="0" applyNumberFormat="1" applyBorder="1" applyAlignment="1" applyProtection="1">
      <alignment horizontal="center" vertical="center"/>
      <protection locked="0"/>
    </xf>
    <xf numFmtId="0" fontId="6" fillId="0" borderId="0" xfId="0" applyFont="1" applyAlignment="1" applyProtection="1">
      <alignment vertical="top" wrapText="1"/>
      <protection hidden="1"/>
    </xf>
    <xf numFmtId="0" fontId="6" fillId="0" borderId="0" xfId="0" applyFont="1" applyAlignment="1" applyProtection="1">
      <alignment horizontal="center" vertical="center"/>
      <protection hidden="1"/>
    </xf>
    <xf numFmtId="0" fontId="0" fillId="0" borderId="1" xfId="2" applyFont="1" applyAlignment="1">
      <alignment vertical="center"/>
      <protection hidden="1"/>
    </xf>
    <xf numFmtId="165" fontId="6" fillId="0" borderId="1" xfId="2" quotePrefix="1" applyNumberFormat="1" applyFont="1" applyAlignment="1">
      <alignment horizontal="right" vertical="center"/>
      <protection hidden="1"/>
    </xf>
    <xf numFmtId="0" fontId="0" fillId="0" borderId="1" xfId="2" applyFont="1" applyAlignment="1">
      <alignment horizontal="right" vertical="center"/>
      <protection hidden="1"/>
    </xf>
    <xf numFmtId="0" fontId="5" fillId="0" borderId="0" xfId="0" applyFont="1"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1" xfId="0" applyFont="1" applyBorder="1" applyAlignment="1" applyProtection="1">
      <alignment vertical="center"/>
      <protection hidden="1"/>
    </xf>
    <xf numFmtId="165" fontId="5" fillId="0" borderId="1" xfId="0" quotePrefix="1" applyNumberFormat="1" applyFont="1" applyBorder="1" applyAlignment="1" applyProtection="1">
      <alignment vertical="center"/>
      <protection hidden="1"/>
    </xf>
    <xf numFmtId="165" fontId="5" fillId="0" borderId="1" xfId="0" applyNumberFormat="1" applyFont="1" applyBorder="1" applyAlignment="1" applyProtection="1">
      <alignment vertical="center"/>
      <protection hidden="1"/>
    </xf>
  </cellXfs>
  <cellStyles count="3">
    <cellStyle name="Inmatningscell" xfId="1" xr:uid="{00000000-0005-0000-0000-000000000000}"/>
    <cellStyle name="Inmatningscell skyddad" xfId="2" xr:uid="{00000000-0005-0000-0000-000001000000}"/>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Lines="12" dropStyle="combo" dx="22" fmlaLink="$DJ$35" fmlaRange="Ersättningar_Dropdown"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9</xdr:row>
      <xdr:rowOff>19050</xdr:rowOff>
    </xdr:from>
    <xdr:to>
      <xdr:col>47</xdr:col>
      <xdr:colOff>28575</xdr:colOff>
      <xdr:row>11</xdr:row>
      <xdr:rowOff>200025</xdr:rowOff>
    </xdr:to>
    <xdr:pic>
      <xdr:nvPicPr>
        <xdr:cNvPr id="1041" name="Picture 17" descr="NSF">
          <a:extLst>
            <a:ext uri="{FF2B5EF4-FFF2-40B4-BE49-F238E27FC236}">
              <a16:creationId xmlns:a16="http://schemas.microsoft.com/office/drawing/2014/main" id="{00000000-0008-0000-0000-00001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2124075"/>
          <a:ext cx="25241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31750</xdr:colOff>
          <xdr:row>34</xdr:row>
          <xdr:rowOff>31750</xdr:rowOff>
        </xdr:from>
        <xdr:to>
          <xdr:col>41</xdr:col>
          <xdr:colOff>25400</xdr:colOff>
          <xdr:row>34</xdr:row>
          <xdr:rowOff>228600</xdr:rowOff>
        </xdr:to>
        <xdr:sp macro="" textlink="">
          <xdr:nvSpPr>
            <xdr:cNvPr id="1038" name="Drop Dow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autoPageBreaks="0"/>
  </sheetPr>
  <dimension ref="A1:EF95"/>
  <sheetViews>
    <sheetView showGridLines="0" showRowColHeaders="0" showZeros="0" tabSelected="1" showOutlineSymbols="0" topLeftCell="A49" zoomScaleNormal="100" workbookViewId="0">
      <selection activeCell="D52" sqref="D52:DG52"/>
    </sheetView>
  </sheetViews>
  <sheetFormatPr defaultColWidth="0" defaultRowHeight="0" customHeight="1" zeroHeight="1"/>
  <cols>
    <col min="1" max="1" width="2.7109375" style="8" customWidth="1"/>
    <col min="2" max="2" width="2.7109375" style="4" customWidth="1"/>
    <col min="3" max="112" width="0.85546875" style="4" customWidth="1"/>
    <col min="113" max="113" width="2.7109375" style="4" customWidth="1"/>
    <col min="114" max="114" width="4" style="4" hidden="1" customWidth="1"/>
    <col min="115" max="115" width="1.42578125" style="4" hidden="1" customWidth="1"/>
    <col min="116" max="118" width="6.85546875" style="24" hidden="1" customWidth="1"/>
    <col min="119" max="119" width="4" style="4" hidden="1" customWidth="1"/>
    <col min="120" max="16384" width="0.85546875" style="4" hidden="1"/>
  </cols>
  <sheetData>
    <row r="1" spans="1:118" ht="20.100000000000001" customHeight="1">
      <c r="B1" s="8"/>
      <c r="C1" s="8"/>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8"/>
      <c r="DL1" s="4"/>
      <c r="DM1" s="4"/>
      <c r="DN1" s="4"/>
    </row>
    <row r="2" spans="1:118" ht="20.100000000000001" customHeight="1">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8"/>
      <c r="DL2" s="4"/>
      <c r="DM2" s="4"/>
      <c r="DN2" s="4"/>
    </row>
    <row r="3" spans="1:118" ht="20.100000000000001" customHeight="1">
      <c r="C3" s="11" t="s">
        <v>0</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8"/>
      <c r="DL3" s="4"/>
      <c r="DM3" s="4"/>
      <c r="DN3" s="4"/>
    </row>
    <row r="4" spans="1:118" ht="10.35" customHeight="1">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8"/>
      <c r="DL4" s="4"/>
      <c r="DM4" s="4"/>
      <c r="DN4" s="4"/>
    </row>
    <row r="5" spans="1:118" ht="20.100000000000001" customHeight="1">
      <c r="C5" s="6" t="s">
        <v>1</v>
      </c>
      <c r="D5" s="7"/>
      <c r="E5" s="7"/>
      <c r="F5" s="7"/>
      <c r="G5" s="7"/>
      <c r="H5" s="7"/>
      <c r="I5" s="7"/>
      <c r="J5" s="7"/>
      <c r="K5" s="7"/>
      <c r="L5" s="7"/>
      <c r="M5" s="7"/>
      <c r="N5" s="7"/>
      <c r="O5" s="7"/>
      <c r="P5" s="7"/>
      <c r="Q5" s="7"/>
      <c r="R5" s="7"/>
      <c r="Z5" s="57"/>
      <c r="AA5" s="57"/>
      <c r="AB5" s="57"/>
      <c r="AC5" s="57"/>
      <c r="AD5" s="57"/>
      <c r="AE5" s="57"/>
      <c r="AF5" s="57"/>
      <c r="AG5" s="57"/>
      <c r="AH5" s="57"/>
      <c r="AI5" s="57"/>
      <c r="AJ5" s="57"/>
      <c r="AK5" s="57"/>
      <c r="AL5" s="57"/>
      <c r="AM5" s="57"/>
      <c r="AN5" s="57"/>
      <c r="AO5" s="57"/>
      <c r="AP5" s="57"/>
      <c r="AQ5" s="57"/>
      <c r="AR5" s="57"/>
      <c r="AS5" s="57"/>
      <c r="AT5" s="57"/>
      <c r="AU5" s="57"/>
      <c r="AV5" s="57"/>
      <c r="AW5" s="57"/>
      <c r="AX5" s="57"/>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8"/>
      <c r="DL5" s="4"/>
      <c r="DM5" s="4"/>
      <c r="DN5" s="4"/>
    </row>
    <row r="6" spans="1:118" ht="20.100000000000001" customHeight="1">
      <c r="C6" s="6" t="s">
        <v>2</v>
      </c>
      <c r="D6" s="7"/>
      <c r="E6" s="7"/>
      <c r="F6" s="7"/>
      <c r="G6" s="7"/>
      <c r="H6" s="7"/>
      <c r="I6" s="7"/>
      <c r="J6" s="7"/>
      <c r="K6" s="7"/>
      <c r="L6" s="7"/>
      <c r="M6" s="7"/>
      <c r="N6" s="7"/>
      <c r="O6" s="7"/>
      <c r="P6" s="7"/>
      <c r="Q6" s="7"/>
      <c r="R6" s="7"/>
      <c r="Z6" s="62">
        <v>150</v>
      </c>
      <c r="AA6" s="62"/>
      <c r="AB6" s="62"/>
      <c r="AC6" s="62"/>
      <c r="AD6" s="62"/>
      <c r="AE6" s="62"/>
      <c r="AF6" s="62"/>
      <c r="AG6"/>
      <c r="AH6"/>
      <c r="AI6"/>
      <c r="AJ6"/>
      <c r="AK6"/>
      <c r="AL6"/>
      <c r="AM6"/>
      <c r="AN6"/>
      <c r="AO6"/>
      <c r="AP6"/>
      <c r="AQ6"/>
      <c r="AR6"/>
      <c r="AS6"/>
      <c r="AT6"/>
      <c r="AU6"/>
      <c r="AV6"/>
      <c r="AW6"/>
      <c r="AX6"/>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8"/>
      <c r="DL6" s="4"/>
      <c r="DM6" s="4"/>
      <c r="DN6" s="4"/>
    </row>
    <row r="7" spans="1:118" ht="20.100000000000001" customHeight="1">
      <c r="C7" s="6"/>
      <c r="D7" s="7"/>
      <c r="E7" s="7"/>
      <c r="F7" s="7"/>
      <c r="G7" s="7"/>
      <c r="H7" s="7"/>
      <c r="I7" s="7"/>
      <c r="J7" s="7"/>
      <c r="K7" s="7"/>
      <c r="L7" s="7"/>
      <c r="M7" s="7"/>
      <c r="N7" s="7"/>
      <c r="O7" s="7"/>
      <c r="P7" s="7"/>
      <c r="Q7" s="7"/>
      <c r="R7" s="7"/>
      <c r="S7" s="7"/>
      <c r="T7" s="7"/>
      <c r="U7" s="7"/>
      <c r="V7" s="7"/>
      <c r="W7" s="7"/>
      <c r="X7" s="7"/>
      <c r="Y7" s="7"/>
      <c r="AY7" s="7"/>
      <c r="AZ7" s="7"/>
      <c r="BA7" s="7"/>
      <c r="BB7" s="7"/>
      <c r="BC7" s="7"/>
      <c r="BD7" s="7"/>
      <c r="BE7" s="7"/>
      <c r="BF7" s="7"/>
      <c r="BG7" s="7"/>
      <c r="BH7" s="7"/>
      <c r="BI7" s="7"/>
      <c r="BJ7" s="7"/>
      <c r="BK7" s="7"/>
      <c r="BL7" s="7"/>
      <c r="BM7" s="7"/>
      <c r="BN7" s="7"/>
      <c r="BO7" s="7"/>
      <c r="BP7" s="7"/>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8"/>
      <c r="DL7" s="4"/>
      <c r="DM7" s="4"/>
      <c r="DN7" s="4"/>
    </row>
    <row r="8" spans="1:118" ht="20.100000000000001" customHeight="1">
      <c r="B8" s="8"/>
      <c r="C8" s="8"/>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8"/>
    </row>
    <row r="9" spans="1:118" ht="20.100000000000001" customHeight="1">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row>
    <row r="10" spans="1:118" ht="20.100000000000001" customHeight="1">
      <c r="BQ10" s="6" t="s">
        <v>3</v>
      </c>
      <c r="BR10" s="7"/>
      <c r="BS10" s="7"/>
      <c r="BT10" s="7"/>
      <c r="BU10" s="7"/>
      <c r="BV10" s="7"/>
      <c r="BW10" s="7"/>
      <c r="BX10" s="7"/>
      <c r="BY10" s="7"/>
      <c r="BZ10" s="7"/>
      <c r="CA10" s="7"/>
      <c r="CB10" s="7"/>
      <c r="CC10" s="7"/>
      <c r="CE10" s="44" t="str">
        <f>Parametrar!$B$14</f>
        <v>9994015</v>
      </c>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row>
    <row r="11" spans="1:118" ht="20.100000000000001" customHeight="1">
      <c r="BQ11" s="6" t="s">
        <v>4</v>
      </c>
      <c r="BR11" s="7"/>
      <c r="BS11" s="7"/>
      <c r="BT11" s="7"/>
      <c r="BU11" s="7"/>
      <c r="BV11" s="7"/>
      <c r="BW11" s="7"/>
      <c r="BX11" s="7"/>
      <c r="BY11" s="7"/>
      <c r="BZ11" s="7"/>
      <c r="CA11" s="7"/>
      <c r="CB11" s="7"/>
      <c r="CC11" s="7"/>
      <c r="CE11" s="48">
        <f ca="1">TODAY()</f>
        <v>44683</v>
      </c>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row>
    <row r="12" spans="1:118" customFormat="1" ht="20.100000000000001" customHeight="1">
      <c r="A12" s="38"/>
      <c r="BQ12" s="39" t="s">
        <v>5</v>
      </c>
      <c r="CE12" s="48" t="str">
        <f>Parametrar!B10</f>
        <v>NSF</v>
      </c>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L12" s="40"/>
      <c r="DM12" s="40"/>
      <c r="DN12" s="40"/>
    </row>
    <row r="13" spans="1:118" ht="60" customHeight="1">
      <c r="O13" s="5"/>
      <c r="P13" s="5"/>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row>
    <row r="14" spans="1:118" ht="23.1">
      <c r="D14" s="10" t="str">
        <f>Parametrar!$B$3</f>
        <v xml:space="preserve">Reseutjämning </v>
      </c>
      <c r="E14" s="10"/>
    </row>
    <row r="15" spans="1:118" ht="15" customHeight="1">
      <c r="AM15"/>
      <c r="AN15"/>
      <c r="AO15"/>
      <c r="AP15"/>
      <c r="AQ15"/>
      <c r="AR15"/>
      <c r="AS15"/>
      <c r="AT15"/>
      <c r="AU15"/>
      <c r="AV15"/>
      <c r="AW15"/>
      <c r="AX15"/>
      <c r="AY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row>
    <row r="16" spans="1:118" ht="20.100000000000001" customHeight="1">
      <c r="D16" s="6" t="s">
        <v>6</v>
      </c>
      <c r="F16" s="7"/>
      <c r="G16" s="7"/>
      <c r="H16"/>
      <c r="I16"/>
      <c r="J16"/>
      <c r="K16"/>
      <c r="L16"/>
      <c r="M16"/>
      <c r="N16"/>
      <c r="O16"/>
      <c r="P16"/>
      <c r="Q16"/>
      <c r="R16"/>
      <c r="S16"/>
      <c r="T16"/>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c r="BR16" s="6" t="s">
        <v>7</v>
      </c>
      <c r="BS16"/>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7"/>
    </row>
    <row r="17" spans="1:118" ht="20.100000000000001" customHeight="1">
      <c r="D17" s="6" t="s">
        <v>8</v>
      </c>
      <c r="E17" s="7"/>
      <c r="F17" s="7"/>
      <c r="G17" s="7"/>
      <c r="H17" s="7"/>
      <c r="I17" s="7"/>
      <c r="J17" s="7"/>
      <c r="K17" s="7"/>
      <c r="L17" s="7"/>
      <c r="M17"/>
      <c r="N17"/>
      <c r="O17"/>
      <c r="P17"/>
      <c r="Q17"/>
      <c r="R17"/>
      <c r="S17"/>
      <c r="T17"/>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c r="BR17" s="39" t="s">
        <v>9</v>
      </c>
      <c r="BS17"/>
      <c r="BT17"/>
      <c r="BU17"/>
      <c r="BV17"/>
      <c r="BW17"/>
      <c r="BX17"/>
      <c r="BY17"/>
      <c r="CA17"/>
      <c r="CC17"/>
      <c r="CD17"/>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row>
    <row r="18" spans="1:118" ht="20.100000000000001" customHeight="1">
      <c r="D18" s="6" t="s">
        <v>10</v>
      </c>
      <c r="E18" s="7"/>
      <c r="F18" s="7"/>
      <c r="G18" s="7"/>
      <c r="H18" s="7"/>
      <c r="I18" s="7"/>
      <c r="J18" s="7"/>
      <c r="K18" s="7"/>
      <c r="L18" s="7"/>
      <c r="M18"/>
      <c r="N18"/>
      <c r="O18"/>
      <c r="P18"/>
      <c r="Q18"/>
      <c r="R18"/>
      <c r="S18"/>
      <c r="T18"/>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c r="BR18" s="39" t="s">
        <v>11</v>
      </c>
      <c r="BS18"/>
      <c r="BT18"/>
      <c r="BU18"/>
      <c r="BV18"/>
      <c r="BW18"/>
      <c r="BX18"/>
      <c r="BY18"/>
      <c r="BZ18"/>
      <c r="CA18"/>
      <c r="CB18"/>
      <c r="CC18"/>
      <c r="CD18"/>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row>
    <row r="19" spans="1:118" s="15" customFormat="1" ht="15" customHeight="1">
      <c r="A19" s="8"/>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c r="AN19"/>
      <c r="AO19"/>
      <c r="AP19"/>
      <c r="AQ19"/>
      <c r="AR19"/>
      <c r="AS19"/>
      <c r="AT19"/>
      <c r="AU19"/>
      <c r="AV19"/>
      <c r="AW19"/>
      <c r="AX19"/>
      <c r="AY19"/>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24"/>
      <c r="DM19" s="24"/>
      <c r="DN19" s="24"/>
    </row>
    <row r="20" spans="1:118" s="15" customFormat="1" ht="20.100000000000001" customHeight="1">
      <c r="A20" s="8"/>
      <c r="B20" s="4"/>
      <c r="C20" s="4"/>
      <c r="D20" s="14" t="s">
        <v>12</v>
      </c>
      <c r="E20" s="4"/>
      <c r="F20" s="4"/>
      <c r="G20" s="4"/>
      <c r="H20" s="4"/>
      <c r="I20" s="4"/>
      <c r="J20" s="4"/>
      <c r="K20" s="4"/>
      <c r="L20" s="4"/>
      <c r="M20" s="4"/>
      <c r="N20" s="4"/>
      <c r="O20" s="4"/>
      <c r="P20" s="4"/>
      <c r="Q20" s="4"/>
      <c r="R20" s="4"/>
      <c r="S20" s="4"/>
      <c r="T20" s="4"/>
      <c r="U20" s="4"/>
      <c r="V20" s="4"/>
      <c r="W20" s="54"/>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4"/>
      <c r="DI20" s="4"/>
      <c r="DJ20" s="4"/>
      <c r="DK20" s="4"/>
      <c r="DL20" s="24"/>
      <c r="DM20" s="24"/>
      <c r="DN20" s="24"/>
    </row>
    <row r="21" spans="1:118" s="15" customFormat="1" ht="20.100000000000001" customHeight="1">
      <c r="A21" s="8"/>
      <c r="B21" s="4"/>
      <c r="C21" s="4"/>
      <c r="D21" s="14" t="s">
        <v>13</v>
      </c>
      <c r="E21" s="4"/>
      <c r="F21" s="4"/>
      <c r="G21" s="4"/>
      <c r="H21" s="4"/>
      <c r="I21" s="4"/>
      <c r="J21" s="4"/>
      <c r="K21" s="4"/>
      <c r="L21" s="4"/>
      <c r="M21" s="4"/>
      <c r="N21" s="4"/>
      <c r="O21" s="4"/>
      <c r="P21" s="4"/>
      <c r="Q21" s="4"/>
      <c r="R21" s="4"/>
      <c r="S21" s="4"/>
      <c r="T21" s="4"/>
      <c r="U21" s="4"/>
      <c r="V21" s="4"/>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4"/>
      <c r="DI21" s="4"/>
      <c r="DJ21" s="4"/>
      <c r="DK21" s="4"/>
      <c r="DL21" s="24"/>
      <c r="DM21" s="24"/>
      <c r="DN21" s="24"/>
    </row>
    <row r="22" spans="1:118" s="15" customFormat="1" ht="20.100000000000001" customHeight="1">
      <c r="A22" s="8"/>
      <c r="B22" s="4"/>
      <c r="C22" s="4"/>
      <c r="D22" s="14"/>
      <c r="E22" s="4"/>
      <c r="F22" s="4"/>
      <c r="G22" s="4"/>
      <c r="H22" s="4"/>
      <c r="I22" s="4"/>
      <c r="J22" s="4"/>
      <c r="K22" s="4"/>
      <c r="L22" s="4"/>
      <c r="M22" s="4"/>
      <c r="N22" s="4"/>
      <c r="O22" s="4"/>
      <c r="P22" s="4"/>
      <c r="Q22" s="4"/>
      <c r="R22" s="4"/>
      <c r="S22" s="4"/>
      <c r="T22" s="4"/>
      <c r="U22" s="4"/>
      <c r="V22" s="4"/>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4"/>
      <c r="DI22" s="4"/>
      <c r="DJ22" s="4"/>
      <c r="DK22" s="4"/>
      <c r="DL22" s="24"/>
      <c r="DM22" s="24"/>
      <c r="DN22" s="24"/>
    </row>
    <row r="23" spans="1:118" ht="15" customHeight="1"/>
    <row r="24" spans="1:118" customFormat="1" ht="12" customHeight="1">
      <c r="A24" s="8"/>
      <c r="W24" s="39" t="s">
        <v>14</v>
      </c>
      <c r="BU24" s="4"/>
      <c r="BV24" s="39" t="s">
        <v>15</v>
      </c>
    </row>
    <row r="25" spans="1:118" customFormat="1" ht="20.100000000000001" customHeight="1">
      <c r="A25" s="8"/>
      <c r="D25" s="39" t="s">
        <v>16</v>
      </c>
      <c r="V25" s="4"/>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U25" s="4"/>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row>
    <row r="26" spans="1:118" customFormat="1" ht="20.100000000000001" customHeight="1">
      <c r="A26" s="8"/>
      <c r="D26" s="39" t="s">
        <v>17</v>
      </c>
      <c r="V26" s="4"/>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U26" s="4"/>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row>
    <row r="27" spans="1:118" customFormat="1" ht="20.100000000000001" customHeight="1">
      <c r="A27" s="8"/>
      <c r="D27" s="39" t="s">
        <v>18</v>
      </c>
      <c r="V27" s="4"/>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U27" s="4"/>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row>
    <row r="28" spans="1:118" customFormat="1" ht="20.100000000000001" customHeight="1">
      <c r="A28" s="8"/>
      <c r="D28" s="39" t="s">
        <v>19</v>
      </c>
      <c r="V28" s="4"/>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U28" s="4"/>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row>
    <row r="29" spans="1:118" customFormat="1" ht="20.100000000000001" customHeight="1">
      <c r="A29" s="8"/>
      <c r="D29" s="39" t="s">
        <v>20</v>
      </c>
      <c r="V29" s="4"/>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U29" s="4"/>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row>
    <row r="30" spans="1:118" customFormat="1" ht="20.25" customHeight="1">
      <c r="A30" s="8"/>
    </row>
    <row r="31" spans="1:118" s="15" customFormat="1" ht="12" customHeight="1">
      <c r="A31" s="8"/>
      <c r="B31" s="4"/>
      <c r="C31" s="4"/>
      <c r="D31" s="14"/>
      <c r="E31" s="14"/>
      <c r="F31" s="4"/>
      <c r="G31" s="4"/>
      <c r="H31" s="4"/>
      <c r="I31" s="4"/>
      <c r="J31" s="4"/>
      <c r="K31" s="4"/>
      <c r="L31" s="4"/>
      <c r="M31" s="4"/>
      <c r="N31" s="4"/>
      <c r="O31" s="4"/>
      <c r="P31" s="4"/>
      <c r="Q31" s="4"/>
      <c r="R31" s="4"/>
      <c r="S31" s="4"/>
      <c r="T31" s="4"/>
      <c r="U31" s="4"/>
      <c r="V31" s="4"/>
      <c r="W31" s="60" t="s">
        <v>4</v>
      </c>
      <c r="X31" s="60"/>
      <c r="Y31" s="60"/>
      <c r="Z31" s="60"/>
      <c r="AA31" s="60"/>
      <c r="AB31" s="60"/>
      <c r="AC31" s="60"/>
      <c r="AD31" s="60"/>
      <c r="AE31" s="60"/>
      <c r="AF31" s="60"/>
      <c r="AG31" s="60"/>
      <c r="AH31" s="60"/>
      <c r="AI31" s="60"/>
      <c r="AJ31" s="60"/>
      <c r="AK31"/>
      <c r="AL31" s="4"/>
      <c r="AM31" s="60" t="s">
        <v>21</v>
      </c>
      <c r="AN31" s="60"/>
      <c r="AO31" s="60"/>
      <c r="AP31" s="60"/>
      <c r="AQ31" s="60"/>
      <c r="AR31" s="60"/>
      <c r="AS31" s="60"/>
      <c r="AT31" s="60"/>
      <c r="AU31" s="60"/>
      <c r="AV31"/>
      <c r="AW31"/>
      <c r="AX31"/>
      <c r="AY31" s="4"/>
      <c r="AZ31" s="4"/>
      <c r="BA31" s="4"/>
      <c r="BB31" s="4"/>
      <c r="BC31" s="4"/>
      <c r="BD31" s="4"/>
      <c r="BE31" s="4"/>
      <c r="BF31" s="4"/>
      <c r="BG31" s="4"/>
      <c r="BH31"/>
      <c r="BI31"/>
      <c r="BJ31"/>
      <c r="BK31"/>
      <c r="BL31"/>
      <c r="BM31"/>
      <c r="BN31"/>
      <c r="BO31"/>
      <c r="BP31"/>
      <c r="BQ31"/>
      <c r="BR31" s="4"/>
      <c r="BS31" s="4"/>
      <c r="BT31" s="60" t="s">
        <v>4</v>
      </c>
      <c r="BU31" s="60"/>
      <c r="BV31" s="60"/>
      <c r="BW31" s="60"/>
      <c r="BX31" s="60"/>
      <c r="BY31" s="60"/>
      <c r="BZ31" s="60"/>
      <c r="CA31" s="60"/>
      <c r="CB31" s="60"/>
      <c r="CC31" s="60"/>
      <c r="CD31" s="60"/>
      <c r="CE31" s="60"/>
      <c r="CF31" s="60"/>
      <c r="CG31" s="60"/>
      <c r="CH31" s="4"/>
      <c r="CI31" s="4"/>
      <c r="CJ31" s="60" t="s">
        <v>21</v>
      </c>
      <c r="CK31" s="60"/>
      <c r="CL31" s="60"/>
      <c r="CM31" s="60"/>
      <c r="CN31" s="60"/>
      <c r="CO31" s="60"/>
      <c r="CP31" s="60"/>
      <c r="CQ31" s="60"/>
      <c r="CR31" s="60"/>
      <c r="CS31" s="4"/>
      <c r="CT31" s="4"/>
      <c r="CU31" s="4"/>
      <c r="CV31" s="4"/>
      <c r="CW31" s="4"/>
      <c r="CX31" s="4"/>
      <c r="CY31" s="4"/>
      <c r="CZ31" s="4"/>
      <c r="DA31" s="4"/>
      <c r="DB31" s="4"/>
      <c r="DC31" s="4"/>
      <c r="DD31" s="4"/>
      <c r="DE31" s="4"/>
      <c r="DF31" s="4"/>
      <c r="DG31" s="4"/>
      <c r="DH31" s="4"/>
      <c r="DI31" s="4"/>
      <c r="DJ31" s="4"/>
      <c r="DK31" s="4"/>
      <c r="DL31" s="24"/>
      <c r="DM31" s="24"/>
      <c r="DN31" s="24"/>
    </row>
    <row r="32" spans="1:118" ht="20.100000000000001" customHeight="1">
      <c r="D32" s="6" t="s">
        <v>22</v>
      </c>
      <c r="W32" s="64"/>
      <c r="X32" s="45"/>
      <c r="Y32" s="45"/>
      <c r="Z32" s="45"/>
      <c r="AA32" s="45"/>
      <c r="AB32" s="45"/>
      <c r="AC32" s="45"/>
      <c r="AD32" s="45"/>
      <c r="AE32" s="45"/>
      <c r="AF32" s="45"/>
      <c r="AG32" s="45"/>
      <c r="AH32" s="45"/>
      <c r="AI32" s="65"/>
      <c r="AJ32" s="65"/>
      <c r="AK32"/>
      <c r="AM32" s="45"/>
      <c r="AN32" s="45"/>
      <c r="AO32" s="45"/>
      <c r="AP32" s="45"/>
      <c r="AQ32" s="45"/>
      <c r="AR32" s="45"/>
      <c r="AS32" s="45"/>
      <c r="AT32" s="45"/>
      <c r="AU32" s="45"/>
      <c r="AV32"/>
      <c r="BB32" s="6" t="s">
        <v>23</v>
      </c>
      <c r="BG32"/>
      <c r="BI32"/>
      <c r="BJ32"/>
      <c r="BK32"/>
      <c r="BL32"/>
      <c r="BM32"/>
      <c r="BN32"/>
      <c r="BO32"/>
      <c r="BP32"/>
      <c r="BQ32"/>
      <c r="BT32" s="64"/>
      <c r="BU32" s="45"/>
      <c r="BV32" s="45"/>
      <c r="BW32" s="45"/>
      <c r="BX32" s="45"/>
      <c r="BY32" s="45"/>
      <c r="BZ32" s="45"/>
      <c r="CA32" s="45"/>
      <c r="CB32" s="45"/>
      <c r="CC32" s="45"/>
      <c r="CD32" s="45"/>
      <c r="CE32" s="45"/>
      <c r="CF32" s="65"/>
      <c r="CG32" s="65"/>
      <c r="CJ32" s="45"/>
      <c r="CK32" s="45"/>
      <c r="CL32" s="45"/>
      <c r="CM32" s="45"/>
      <c r="CN32" s="45"/>
      <c r="CO32" s="45"/>
      <c r="CP32" s="45"/>
      <c r="CQ32" s="45"/>
      <c r="CR32" s="45"/>
      <c r="CX32"/>
      <c r="DH32" s="18"/>
    </row>
    <row r="33" spans="1:136" ht="15" customHeight="1">
      <c r="BF33"/>
      <c r="BG33"/>
      <c r="BH33"/>
      <c r="BI33"/>
      <c r="BJ33"/>
      <c r="BK33"/>
      <c r="BL33"/>
      <c r="BM33"/>
      <c r="BN33"/>
      <c r="BO33"/>
      <c r="BP33"/>
      <c r="BQ33"/>
      <c r="BR33"/>
      <c r="BS33"/>
      <c r="BT33"/>
    </row>
    <row r="34" spans="1:136" s="15" customFormat="1" ht="11.45">
      <c r="A34" s="8"/>
      <c r="B34" s="4"/>
      <c r="C34" s="4"/>
      <c r="D34" s="14" t="s">
        <v>24</v>
      </c>
      <c r="E34" s="1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c r="AR34"/>
      <c r="AS34"/>
      <c r="AT34" s="4"/>
      <c r="AU34" s="4"/>
      <c r="AV34" s="4"/>
      <c r="AW34" s="4"/>
      <c r="AX34" s="4"/>
      <c r="AY34" s="4"/>
      <c r="AZ34" s="4"/>
      <c r="BA34" s="4"/>
      <c r="BB34"/>
      <c r="BC34"/>
      <c r="BD34"/>
      <c r="BE34"/>
      <c r="BF34"/>
      <c r="BG34"/>
      <c r="BH34"/>
      <c r="BI34"/>
      <c r="BJ34"/>
      <c r="BK34"/>
      <c r="BL34" s="4"/>
      <c r="BM34" s="4"/>
      <c r="BN34" s="59" t="s">
        <v>25</v>
      </c>
      <c r="BO34" s="59"/>
      <c r="BP34" s="59"/>
      <c r="BQ34" s="59"/>
      <c r="BR34" s="59"/>
      <c r="BS34" s="59"/>
      <c r="BT34" s="59"/>
      <c r="BU34" s="4"/>
      <c r="BV34" s="4"/>
      <c r="BW34" s="60" t="s">
        <v>26</v>
      </c>
      <c r="BX34" s="60"/>
      <c r="BY34" s="60"/>
      <c r="BZ34" s="60"/>
      <c r="CA34" s="60"/>
      <c r="CB34" s="60"/>
      <c r="CC34" s="60"/>
      <c r="CD34" s="4"/>
      <c r="CE34" s="4"/>
      <c r="CF34" s="4"/>
      <c r="CG34" s="4"/>
      <c r="CH34" s="4"/>
      <c r="CI34" s="4"/>
      <c r="CJ34" s="4"/>
      <c r="CK34" s="4"/>
      <c r="CL34" s="4"/>
      <c r="CM34" s="4"/>
      <c r="CN34" s="4"/>
      <c r="CO34" s="4"/>
      <c r="CP34" s="4"/>
      <c r="CQ34" s="4"/>
      <c r="CR34" s="4"/>
      <c r="CS34" s="4"/>
      <c r="CT34" s="4"/>
      <c r="CU34" s="4"/>
      <c r="CV34" s="4"/>
      <c r="CW34" s="4"/>
      <c r="CX34" s="16" t="s">
        <v>27</v>
      </c>
      <c r="CY34" s="17"/>
      <c r="CZ34" s="17"/>
      <c r="DA34" s="17"/>
      <c r="DB34" s="17"/>
      <c r="DC34" s="17"/>
      <c r="DD34" s="17"/>
      <c r="DE34" s="17"/>
      <c r="DF34" s="17"/>
      <c r="DG34" s="43"/>
      <c r="DH34" s="4"/>
      <c r="DI34" s="4"/>
      <c r="DJ34" s="4"/>
      <c r="DK34" s="4"/>
      <c r="DL34" s="24"/>
      <c r="DM34" s="24"/>
      <c r="DN34" s="24"/>
      <c r="DO34" s="4"/>
      <c r="DP34" s="4"/>
      <c r="DQ34" s="4"/>
      <c r="DR34" s="4"/>
      <c r="DS34" s="4"/>
      <c r="DT34" s="4"/>
      <c r="DU34" s="4"/>
      <c r="DV34" s="4"/>
      <c r="DW34" s="4"/>
      <c r="DX34" s="4"/>
      <c r="DY34" s="4"/>
      <c r="DZ34" s="4"/>
      <c r="EA34" s="4"/>
      <c r="EB34" s="4"/>
      <c r="EC34" s="4"/>
      <c r="ED34" s="4"/>
      <c r="EE34" s="4"/>
      <c r="EF34" s="4"/>
    </row>
    <row r="35" spans="1:136" s="15" customFormat="1" ht="20.100000000000001" customHeight="1">
      <c r="A35" s="8"/>
      <c r="B35" s="4"/>
      <c r="C35" s="4"/>
      <c r="D35"/>
      <c r="E35"/>
      <c r="F35"/>
      <c r="G35"/>
      <c r="H35"/>
      <c r="I35"/>
      <c r="J35"/>
      <c r="K35"/>
      <c r="L35"/>
      <c r="M35"/>
      <c r="N35"/>
      <c r="O35"/>
      <c r="P35"/>
      <c r="Q35"/>
      <c r="R35"/>
      <c r="S35"/>
      <c r="T35"/>
      <c r="U35"/>
      <c r="V35"/>
      <c r="W35"/>
      <c r="X35"/>
      <c r="Y35"/>
      <c r="Z35"/>
      <c r="AA35"/>
      <c r="AB35"/>
      <c r="AC35"/>
      <c r="AD35" s="4"/>
      <c r="AE35" s="4"/>
      <c r="AF35" s="4"/>
      <c r="AG35" s="4"/>
      <c r="AH35" s="4"/>
      <c r="AI35" s="4"/>
      <c r="AJ35" s="4"/>
      <c r="AK35" s="4"/>
      <c r="AL35" s="4"/>
      <c r="AM35" s="4"/>
      <c r="AN35" s="4"/>
      <c r="AO35" s="4"/>
      <c r="AP35" s="4"/>
      <c r="AQ35" s="4"/>
      <c r="AR35" s="4"/>
      <c r="AS35" s="4"/>
      <c r="AT35" s="4"/>
      <c r="AU35" s="4"/>
      <c r="AV35" s="4"/>
      <c r="AW35" s="4"/>
      <c r="AX35" s="4"/>
      <c r="AY35" s="4"/>
      <c r="AZ35" s="4"/>
      <c r="BA35" s="4"/>
      <c r="BB35"/>
      <c r="BC35"/>
      <c r="BD35"/>
      <c r="BE35"/>
      <c r="BF35"/>
      <c r="BG35"/>
      <c r="BH35"/>
      <c r="BI35"/>
      <c r="BJ35"/>
      <c r="BK35"/>
      <c r="BL35" s="4"/>
      <c r="BM35"/>
      <c r="BN35" s="49"/>
      <c r="BO35" s="50"/>
      <c r="BP35" s="50"/>
      <c r="BQ35" s="50"/>
      <c r="BR35" s="50"/>
      <c r="BS35" s="50"/>
      <c r="BT35" s="50"/>
      <c r="BU35"/>
      <c r="BV35" s="4"/>
      <c r="BW35" s="63">
        <f>DL35</f>
        <v>1.85</v>
      </c>
      <c r="BX35" s="63"/>
      <c r="BY35" s="63"/>
      <c r="BZ35" s="63"/>
      <c r="CA35" s="63"/>
      <c r="CB35" s="63"/>
      <c r="CC35" s="63"/>
      <c r="CD35" s="4"/>
      <c r="CE35" s="4"/>
      <c r="CF35" s="4"/>
      <c r="CG35" s="4"/>
      <c r="CH35" s="4"/>
      <c r="CI35" s="4"/>
      <c r="CJ35" s="4"/>
      <c r="CK35" s="4"/>
      <c r="CL35" s="4"/>
      <c r="CM35" s="4"/>
      <c r="CN35" s="4"/>
      <c r="CO35" s="4"/>
      <c r="CP35" s="4"/>
      <c r="CQ35" s="4"/>
      <c r="CR35" s="4"/>
      <c r="CS35" s="4"/>
      <c r="CT35" s="4"/>
      <c r="CU35" s="4"/>
      <c r="CV35" s="4"/>
      <c r="CW35" s="4"/>
      <c r="CX35" s="69">
        <f>SUM(DM35:DN35)</f>
        <v>0</v>
      </c>
      <c r="CY35" s="70"/>
      <c r="CZ35" s="70"/>
      <c r="DA35" s="70"/>
      <c r="DB35" s="70"/>
      <c r="DC35" s="70"/>
      <c r="DD35" s="70"/>
      <c r="DE35" s="70"/>
      <c r="DF35" s="70"/>
      <c r="DG35" s="70"/>
      <c r="DH35" s="4"/>
      <c r="DI35" s="4"/>
      <c r="DJ35" s="41">
        <v>3</v>
      </c>
      <c r="DK35" s="4"/>
      <c r="DL35" s="24">
        <f>SUM(VLOOKUP(DJ35,Ersättningar,3,FALSE)+VLOOKUP(DJ35,Ersättningar,8,FALSE))</f>
        <v>1.85</v>
      </c>
      <c r="DM35" s="25">
        <f>$BN35*VLOOKUP($DJ35,Ersättningar,3,FALSE)</f>
        <v>0</v>
      </c>
      <c r="DN35" s="25">
        <f>$BN35*VLOOKUP($DJ35,Ersättningar,8,FALSE)</f>
        <v>0</v>
      </c>
      <c r="DO35" s="4"/>
      <c r="DP35" s="4"/>
      <c r="DQ35" s="4"/>
      <c r="DR35" s="4"/>
      <c r="DS35" s="4"/>
      <c r="DT35" s="4"/>
      <c r="DU35" s="4"/>
      <c r="DV35" s="4"/>
      <c r="DW35" s="4"/>
      <c r="DX35" s="4"/>
      <c r="DY35" s="4"/>
      <c r="DZ35" s="4"/>
      <c r="EA35" s="4"/>
      <c r="EB35" s="4"/>
      <c r="EC35" s="4"/>
      <c r="ED35" s="4"/>
      <c r="EE35" s="4"/>
      <c r="EF35" s="4"/>
    </row>
    <row r="36" spans="1:136" ht="15" customHeight="1">
      <c r="BC36"/>
      <c r="BD36"/>
      <c r="BE36"/>
      <c r="BF36"/>
      <c r="BG36"/>
      <c r="BH36"/>
      <c r="BI36"/>
      <c r="BJ36"/>
      <c r="BK36"/>
      <c r="BL36"/>
      <c r="BM36"/>
      <c r="BN36"/>
      <c r="BO36"/>
      <c r="BP36"/>
      <c r="BQ36"/>
      <c r="BR36"/>
      <c r="BS36"/>
      <c r="BT36"/>
      <c r="CB36"/>
      <c r="CC36"/>
      <c r="CD36"/>
      <c r="CE36"/>
      <c r="CF36"/>
      <c r="CG36"/>
      <c r="CH36"/>
      <c r="CI36"/>
      <c r="CJ36"/>
      <c r="CK36"/>
      <c r="CL36"/>
      <c r="CM36"/>
    </row>
    <row r="37" spans="1:136" customFormat="1" ht="11.45">
      <c r="A37" s="38"/>
      <c r="D37" s="14" t="s">
        <v>28</v>
      </c>
      <c r="AT37" s="71" t="s">
        <v>7</v>
      </c>
      <c r="AU37" s="71"/>
      <c r="AV37" s="71"/>
      <c r="AW37" s="71"/>
      <c r="AX37" s="71"/>
      <c r="AY37" s="71"/>
      <c r="AZ37" s="71"/>
      <c r="BN37" s="4"/>
      <c r="BO37" s="4"/>
      <c r="BP37" s="4"/>
      <c r="BQ37" s="4"/>
      <c r="BR37" s="60" t="s">
        <v>29</v>
      </c>
      <c r="BS37" s="60"/>
      <c r="BT37" s="60"/>
      <c r="BU37" s="60"/>
      <c r="BV37" s="60"/>
      <c r="BW37" s="60"/>
      <c r="BX37" s="60"/>
      <c r="BY37" s="60"/>
      <c r="BZ37" s="60"/>
      <c r="CA37" s="60"/>
      <c r="CB37" s="60"/>
      <c r="CC37" s="60"/>
      <c r="CD37" s="60"/>
      <c r="CX37" s="60" t="s">
        <v>27</v>
      </c>
      <c r="CY37" s="60"/>
      <c r="CZ37" s="60"/>
      <c r="DA37" s="60"/>
      <c r="DB37" s="60"/>
      <c r="DC37" s="60"/>
      <c r="DD37" s="60"/>
      <c r="DE37" s="60"/>
      <c r="DF37" s="60"/>
      <c r="DG37" s="60"/>
      <c r="DL37" s="40"/>
      <c r="DM37" s="40"/>
      <c r="DN37" s="40"/>
      <c r="DT37" s="4"/>
      <c r="DU37" s="4"/>
      <c r="DV37" s="4"/>
      <c r="DW37" s="4"/>
      <c r="DX37" s="4"/>
      <c r="DY37" s="4"/>
      <c r="DZ37" s="4"/>
      <c r="EA37" s="4"/>
      <c r="EB37" s="4"/>
      <c r="EC37" s="4"/>
      <c r="ED37" s="4"/>
      <c r="EE37" s="4"/>
      <c r="EF37" s="4"/>
    </row>
    <row r="38" spans="1:136" customFormat="1" ht="20.100000000000001" customHeight="1">
      <c r="A38" s="38"/>
      <c r="D38" s="68" t="s">
        <v>30</v>
      </c>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T38" s="61">
        <v>5810</v>
      </c>
      <c r="AU38" s="61"/>
      <c r="AV38" s="61"/>
      <c r="AW38" s="61"/>
      <c r="AX38" s="61"/>
      <c r="AY38" s="61"/>
      <c r="AZ38" s="61"/>
      <c r="BN38" s="4"/>
      <c r="BO38" s="4"/>
      <c r="BP38" s="4"/>
      <c r="BQ38" s="4"/>
      <c r="BR38" s="58"/>
      <c r="BS38" s="58"/>
      <c r="BT38" s="58"/>
      <c r="BU38" s="58"/>
      <c r="BV38" s="58"/>
      <c r="BW38" s="58"/>
      <c r="BX38" s="58"/>
      <c r="BY38" s="58"/>
      <c r="BZ38" s="58"/>
      <c r="CA38" s="58"/>
      <c r="CB38" s="58"/>
      <c r="CC38" s="58"/>
      <c r="CD38" s="58"/>
      <c r="CX38" s="51"/>
      <c r="CY38" s="52"/>
      <c r="CZ38" s="52"/>
      <c r="DA38" s="52"/>
      <c r="DB38" s="52"/>
      <c r="DC38" s="52"/>
      <c r="DD38" s="52"/>
      <c r="DE38" s="52"/>
      <c r="DF38" s="52"/>
      <c r="DG38" s="52"/>
      <c r="DL38" s="40"/>
      <c r="DT38" s="4"/>
      <c r="DU38" s="4"/>
      <c r="DV38" s="4"/>
      <c r="DW38" s="4"/>
      <c r="DX38" s="4"/>
      <c r="DY38" s="4"/>
      <c r="DZ38" s="4"/>
      <c r="EA38" s="4"/>
      <c r="EB38" s="4"/>
      <c r="EC38" s="4"/>
      <c r="ED38" s="4"/>
      <c r="EE38" s="4"/>
      <c r="EF38" s="4"/>
    </row>
    <row r="39" spans="1:136" customFormat="1" ht="20.100000000000001" customHeight="1">
      <c r="A39" s="38"/>
      <c r="D39" s="68" t="s">
        <v>31</v>
      </c>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T39" s="61">
        <v>5850</v>
      </c>
      <c r="AU39" s="61"/>
      <c r="AV39" s="61"/>
      <c r="AW39" s="61"/>
      <c r="AX39" s="61"/>
      <c r="AY39" s="61"/>
      <c r="AZ39" s="61"/>
      <c r="BN39" s="4"/>
      <c r="BO39" s="4"/>
      <c r="BP39" s="4"/>
      <c r="BQ39" s="4"/>
      <c r="BR39" s="58"/>
      <c r="BS39" s="58"/>
      <c r="BT39" s="58"/>
      <c r="BU39" s="58"/>
      <c r="BV39" s="58"/>
      <c r="BW39" s="58"/>
      <c r="BX39" s="58"/>
      <c r="BY39" s="58"/>
      <c r="BZ39" s="58"/>
      <c r="CA39" s="58"/>
      <c r="CB39" s="58"/>
      <c r="CC39" s="58"/>
      <c r="CD39" s="58"/>
      <c r="CX39" s="51"/>
      <c r="CY39" s="52"/>
      <c r="CZ39" s="52"/>
      <c r="DA39" s="52"/>
      <c r="DB39" s="52"/>
      <c r="DC39" s="52"/>
      <c r="DD39" s="52"/>
      <c r="DE39" s="52"/>
      <c r="DF39" s="52"/>
      <c r="DG39" s="52"/>
      <c r="DL39" s="40"/>
      <c r="DT39" s="4"/>
      <c r="DU39" s="4"/>
      <c r="DV39" s="4"/>
      <c r="DW39" s="4"/>
      <c r="DX39" s="4"/>
      <c r="DY39" s="4"/>
      <c r="DZ39" s="4"/>
      <c r="EA39" s="4"/>
      <c r="EB39" s="4"/>
      <c r="EC39" s="4"/>
      <c r="ED39" s="4"/>
      <c r="EE39" s="4"/>
      <c r="EF39" s="4"/>
    </row>
    <row r="40" spans="1:136" customFormat="1" ht="20.100000000000001" customHeight="1">
      <c r="A40" s="38"/>
      <c r="D40" s="68" t="s">
        <v>32</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T40" s="61">
        <v>5820</v>
      </c>
      <c r="AU40" s="61"/>
      <c r="AV40" s="61"/>
      <c r="AW40" s="61"/>
      <c r="AX40" s="61"/>
      <c r="AY40" s="61"/>
      <c r="AZ40" s="61"/>
      <c r="BN40" s="4"/>
      <c r="BO40" s="4"/>
      <c r="BP40" s="4"/>
      <c r="BQ40" s="4"/>
      <c r="BR40" s="58"/>
      <c r="BS40" s="58"/>
      <c r="BT40" s="58"/>
      <c r="BU40" s="58"/>
      <c r="BV40" s="58"/>
      <c r="BW40" s="58"/>
      <c r="BX40" s="58"/>
      <c r="BY40" s="58"/>
      <c r="BZ40" s="58"/>
      <c r="CA40" s="58"/>
      <c r="CB40" s="58"/>
      <c r="CC40" s="58"/>
      <c r="CD40" s="58"/>
      <c r="CX40" s="51"/>
      <c r="CY40" s="52"/>
      <c r="CZ40" s="52"/>
      <c r="DA40" s="52"/>
      <c r="DB40" s="52"/>
      <c r="DC40" s="52"/>
      <c r="DD40" s="52"/>
      <c r="DE40" s="52"/>
      <c r="DF40" s="52"/>
      <c r="DG40" s="52"/>
      <c r="DL40" s="40"/>
      <c r="DT40" s="4"/>
      <c r="DU40" s="4"/>
      <c r="DV40" s="4"/>
      <c r="DW40" s="4"/>
      <c r="DX40" s="4"/>
      <c r="DY40" s="4"/>
      <c r="DZ40" s="4"/>
      <c r="EA40" s="4"/>
      <c r="EB40" s="4"/>
      <c r="EC40" s="4"/>
      <c r="ED40" s="4"/>
      <c r="EE40" s="4"/>
      <c r="EF40" s="4"/>
    </row>
    <row r="41" spans="1:136" customFormat="1" ht="20.100000000000001" customHeight="1">
      <c r="A41" s="38"/>
      <c r="D41" s="68" t="s">
        <v>33</v>
      </c>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T41" s="61">
        <v>5830</v>
      </c>
      <c r="AU41" s="61"/>
      <c r="AV41" s="61"/>
      <c r="AW41" s="61"/>
      <c r="AX41" s="61"/>
      <c r="AY41" s="61"/>
      <c r="AZ41" s="61"/>
      <c r="BN41" s="4"/>
      <c r="BO41" s="4"/>
      <c r="BP41" s="4"/>
      <c r="BQ41" s="4"/>
      <c r="BR41" s="58"/>
      <c r="BS41" s="58"/>
      <c r="BT41" s="58"/>
      <c r="BU41" s="58"/>
      <c r="BV41" s="58"/>
      <c r="BW41" s="58"/>
      <c r="BX41" s="58"/>
      <c r="BY41" s="58"/>
      <c r="BZ41" s="58"/>
      <c r="CA41" s="58"/>
      <c r="CB41" s="58"/>
      <c r="CC41" s="58"/>
      <c r="CD41" s="58"/>
      <c r="CX41" s="51"/>
      <c r="CY41" s="52"/>
      <c r="CZ41" s="52"/>
      <c r="DA41" s="52"/>
      <c r="DB41" s="52"/>
      <c r="DC41" s="52"/>
      <c r="DD41" s="52"/>
      <c r="DE41" s="52"/>
      <c r="DF41" s="52"/>
      <c r="DG41" s="52"/>
      <c r="DL41" s="40"/>
      <c r="DT41" s="4"/>
      <c r="DU41" s="4"/>
      <c r="DV41" s="4"/>
      <c r="DW41" s="4"/>
      <c r="DX41" s="4"/>
      <c r="DY41" s="4"/>
      <c r="DZ41" s="4"/>
      <c r="EA41" s="4"/>
      <c r="EB41" s="4"/>
      <c r="EC41" s="4"/>
      <c r="ED41" s="4"/>
      <c r="EE41" s="4"/>
      <c r="EF41" s="4"/>
    </row>
    <row r="42" spans="1:136" customFormat="1" ht="20.100000000000001" customHeight="1">
      <c r="A42" s="38"/>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T42" s="45"/>
      <c r="AU42" s="45"/>
      <c r="AV42" s="45"/>
      <c r="AW42" s="45"/>
      <c r="AX42" s="45"/>
      <c r="AY42" s="45"/>
      <c r="AZ42" s="45"/>
      <c r="BN42" s="4"/>
      <c r="BO42" s="4"/>
      <c r="BP42" s="4"/>
      <c r="BQ42" s="4"/>
      <c r="BR42" s="58"/>
      <c r="BS42" s="58"/>
      <c r="BT42" s="58"/>
      <c r="BU42" s="58"/>
      <c r="BV42" s="58"/>
      <c r="BW42" s="58"/>
      <c r="BX42" s="58"/>
      <c r="BY42" s="58"/>
      <c r="BZ42" s="58"/>
      <c r="CA42" s="58"/>
      <c r="CB42" s="58"/>
      <c r="CC42" s="58"/>
      <c r="CD42" s="58"/>
      <c r="CX42" s="51"/>
      <c r="CY42" s="52"/>
      <c r="CZ42" s="52"/>
      <c r="DA42" s="52"/>
      <c r="DB42" s="52"/>
      <c r="DC42" s="52"/>
      <c r="DD42" s="52"/>
      <c r="DE42" s="52"/>
      <c r="DF42" s="52"/>
      <c r="DG42" s="52"/>
      <c r="DL42" s="40"/>
      <c r="DT42" s="4"/>
      <c r="DU42" s="4"/>
      <c r="DV42" s="4"/>
      <c r="DW42" s="4"/>
      <c r="DX42" s="4"/>
      <c r="DY42" s="4"/>
      <c r="DZ42" s="4"/>
      <c r="EA42" s="4"/>
      <c r="EB42" s="4"/>
      <c r="EC42" s="4"/>
      <c r="ED42" s="4"/>
      <c r="EE42" s="4"/>
      <c r="EF42" s="4"/>
    </row>
    <row r="43" spans="1:136" customFormat="1" ht="20.100000000000001" customHeight="1">
      <c r="A43" s="38"/>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T43" s="45"/>
      <c r="AU43" s="45"/>
      <c r="AV43" s="45"/>
      <c r="AW43" s="45"/>
      <c r="AX43" s="45"/>
      <c r="AY43" s="45"/>
      <c r="AZ43" s="45"/>
      <c r="BN43" s="4"/>
      <c r="BO43" s="4"/>
      <c r="BP43" s="4"/>
      <c r="BQ43" s="4"/>
      <c r="BR43" s="58"/>
      <c r="BS43" s="58"/>
      <c r="BT43" s="58"/>
      <c r="BU43" s="58"/>
      <c r="BV43" s="58"/>
      <c r="BW43" s="58"/>
      <c r="BX43" s="58"/>
      <c r="BY43" s="58"/>
      <c r="BZ43" s="58"/>
      <c r="CA43" s="58"/>
      <c r="CB43" s="58"/>
      <c r="CC43" s="58"/>
      <c r="CD43" s="58"/>
      <c r="CX43" s="51"/>
      <c r="CY43" s="52"/>
      <c r="CZ43" s="52"/>
      <c r="DA43" s="52"/>
      <c r="DB43" s="52"/>
      <c r="DC43" s="52"/>
      <c r="DD43" s="52"/>
      <c r="DE43" s="52"/>
      <c r="DF43" s="52"/>
      <c r="DG43" s="52"/>
      <c r="DL43" s="40"/>
      <c r="DT43" s="4"/>
      <c r="DU43" s="4"/>
      <c r="DV43" s="4"/>
      <c r="DW43" s="4"/>
      <c r="DX43" s="4"/>
      <c r="DY43" s="4"/>
      <c r="DZ43" s="4"/>
      <c r="EA43" s="4"/>
      <c r="EB43" s="4"/>
      <c r="EC43" s="4"/>
      <c r="ED43" s="4"/>
      <c r="EE43" s="4"/>
      <c r="EF43" s="4"/>
    </row>
    <row r="44" spans="1:136" customFormat="1" ht="15" customHeight="1">
      <c r="A44" s="38"/>
    </row>
    <row r="45" spans="1:136" customFormat="1" ht="24.75" customHeight="1">
      <c r="A45" s="38"/>
      <c r="D45" s="72" t="s">
        <v>34</v>
      </c>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2"/>
      <c r="BL45" s="72"/>
      <c r="BM45" s="72"/>
      <c r="BN45" s="72"/>
      <c r="BO45" s="72"/>
      <c r="BP45" s="72"/>
      <c r="BQ45" s="72"/>
      <c r="BR45" s="72"/>
      <c r="BS45" s="72"/>
      <c r="BT45" s="72"/>
      <c r="BU45" s="72"/>
      <c r="BV45" s="72"/>
      <c r="BW45" s="72"/>
      <c r="CC45" s="4"/>
      <c r="CU45" s="42" t="str">
        <f>"Avdrag ("&amp;COUNTA(W25:BS29)&amp;" x "&amp;Z6&amp;" kr)"</f>
        <v>Avdrag (0 x 150 kr)</v>
      </c>
      <c r="CX45" s="69">
        <f>-COUNTA(W25:BS29)*Z6</f>
        <v>0</v>
      </c>
      <c r="CY45" s="70"/>
      <c r="CZ45" s="70"/>
      <c r="DA45" s="70"/>
      <c r="DB45" s="70"/>
      <c r="DC45" s="70"/>
      <c r="DD45" s="70"/>
      <c r="DE45" s="70"/>
      <c r="DF45" s="70"/>
      <c r="DG45" s="70"/>
    </row>
    <row r="46" spans="1:136" ht="15" customHeight="1"/>
    <row r="47" spans="1:136" ht="20.100000000000001" customHeight="1">
      <c r="D47" s="46"/>
      <c r="E47" s="46"/>
      <c r="F47" s="46"/>
      <c r="G47" s="46"/>
      <c r="H47" s="46"/>
      <c r="I47" s="46"/>
      <c r="J47" s="46"/>
      <c r="K47" s="46"/>
      <c r="L47" s="46"/>
      <c r="M47" s="46"/>
      <c r="N47" s="46"/>
      <c r="O47" s="46"/>
      <c r="P47" s="46"/>
      <c r="Q47" s="46"/>
      <c r="R47" s="46"/>
      <c r="S47" s="46"/>
      <c r="T47" s="46"/>
      <c r="U47" s="46"/>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CU47" s="35" t="s">
        <v>35</v>
      </c>
      <c r="CX47" s="75">
        <f>SUM(CX34:CX46)</f>
        <v>0</v>
      </c>
      <c r="CY47" s="76"/>
      <c r="CZ47" s="76"/>
      <c r="DA47" s="76"/>
      <c r="DB47" s="76"/>
      <c r="DC47" s="76"/>
      <c r="DD47" s="76"/>
      <c r="DE47" s="76"/>
      <c r="DF47" s="76"/>
      <c r="DG47" s="76"/>
    </row>
    <row r="48" spans="1:136" ht="20.100000000000001" customHeight="1">
      <c r="D48" s="23" t="s">
        <v>4</v>
      </c>
      <c r="E48" s="23"/>
      <c r="F48" s="23"/>
      <c r="G48" s="23"/>
      <c r="H48" s="23"/>
      <c r="I48" s="23"/>
      <c r="J48" s="23"/>
      <c r="K48" s="23"/>
      <c r="L48" s="23"/>
      <c r="M48" s="23"/>
      <c r="N48" s="23"/>
      <c r="O48" s="23"/>
      <c r="P48" s="23"/>
      <c r="Q48" s="23"/>
      <c r="R48" s="23"/>
      <c r="S48" s="23"/>
      <c r="T48" s="23"/>
      <c r="U48" s="23"/>
      <c r="V48" s="27"/>
      <c r="W48" s="27"/>
      <c r="X48" s="23" t="s">
        <v>36</v>
      </c>
      <c r="Y48" s="23"/>
      <c r="Z48" s="23"/>
      <c r="AA48" s="23"/>
      <c r="AB48" s="23"/>
      <c r="AC48" s="23"/>
      <c r="AD48" s="23"/>
      <c r="AE48" s="23"/>
      <c r="AF48" s="23"/>
      <c r="AG48" s="23"/>
      <c r="AH48" s="23"/>
      <c r="CX48" s="33"/>
      <c r="CY48" s="34"/>
      <c r="CZ48" s="34"/>
      <c r="DA48" s="34"/>
      <c r="DB48" s="34"/>
      <c r="DC48" s="34"/>
      <c r="DD48" s="34"/>
      <c r="DE48" s="34"/>
      <c r="DF48" s="34"/>
      <c r="DG48" s="34"/>
    </row>
    <row r="49" spans="1:118" ht="17.25" customHeight="1">
      <c r="V49" s="7"/>
      <c r="W49" s="7"/>
    </row>
    <row r="50" spans="1:118" ht="12.75" customHeight="1">
      <c r="D50" s="67" t="s">
        <v>37</v>
      </c>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c r="AE50" s="67"/>
      <c r="AF50" s="67"/>
      <c r="AG50" s="67"/>
      <c r="AH50" s="67"/>
      <c r="AI50" s="67"/>
      <c r="AJ50" s="67"/>
      <c r="AK50" s="67"/>
      <c r="AL50" s="67"/>
      <c r="AM50" s="67"/>
      <c r="AN50" s="67"/>
      <c r="AO50" s="67"/>
      <c r="AP50" s="67"/>
      <c r="AQ50" s="67"/>
      <c r="AR50" s="67"/>
      <c r="AS50" s="67"/>
      <c r="AT50" s="67"/>
      <c r="AU50" s="67"/>
      <c r="AV50" s="67"/>
      <c r="AW50" s="67"/>
      <c r="AX50" s="67"/>
      <c r="AY50" s="67"/>
      <c r="AZ50" s="67"/>
      <c r="BA50" s="67"/>
      <c r="BB50" s="67"/>
      <c r="BC50" s="67"/>
      <c r="BD50" s="67"/>
      <c r="BE50" s="67"/>
      <c r="BF50" s="67"/>
      <c r="BG50" s="67"/>
      <c r="BH50" s="67"/>
      <c r="BI50" s="67"/>
      <c r="BJ50" s="67"/>
      <c r="BK50" s="67"/>
      <c r="BL50" s="67"/>
      <c r="BM50" s="67"/>
      <c r="BN50" s="67"/>
      <c r="BO50" s="67"/>
      <c r="BP50" s="67"/>
      <c r="BQ50" s="67"/>
      <c r="BR50" s="67"/>
      <c r="BS50" s="67"/>
      <c r="BT50" s="67"/>
      <c r="BU50" s="67"/>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row>
    <row r="51" spans="1:118" ht="12.75" customHeight="1">
      <c r="D51" s="67" t="s">
        <v>38</v>
      </c>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c r="AE51" s="67"/>
      <c r="AF51" s="67"/>
      <c r="AG51" s="67"/>
      <c r="AH51" s="67"/>
      <c r="AI51" s="67"/>
      <c r="AJ51" s="67"/>
      <c r="AK51" s="67"/>
      <c r="AL51" s="67"/>
      <c r="AM51" s="67"/>
      <c r="AN51" s="67"/>
      <c r="AO51" s="67"/>
      <c r="AP51" s="67"/>
      <c r="AQ51" s="67"/>
      <c r="AR51" s="67"/>
      <c r="AS51" s="67"/>
      <c r="AT51" s="67"/>
      <c r="AU51" s="67"/>
      <c r="AV51" s="67"/>
      <c r="AW51" s="67"/>
      <c r="AX51" s="67"/>
      <c r="AY51" s="67"/>
      <c r="AZ51" s="67"/>
      <c r="BA51" s="67"/>
      <c r="BB51" s="67"/>
      <c r="BC51" s="67"/>
      <c r="BD51" s="67"/>
      <c r="BE51" s="67"/>
      <c r="BF51" s="67"/>
      <c r="BG51" s="67"/>
      <c r="BH51" s="67"/>
      <c r="BI51" s="67"/>
      <c r="BJ51" s="67"/>
      <c r="BK51" s="67"/>
      <c r="BL51" s="67"/>
      <c r="BM51" s="67"/>
      <c r="BN51" s="67"/>
      <c r="BO51" s="67"/>
      <c r="BP51" s="67"/>
      <c r="BQ51" s="67"/>
      <c r="BR51" s="67"/>
      <c r="BS51" s="67"/>
      <c r="BT51" s="67"/>
      <c r="BU51" s="67"/>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row>
    <row r="52" spans="1:118" ht="12.75" customHeight="1">
      <c r="D52" s="60" t="s">
        <v>39</v>
      </c>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c r="BM52" s="67"/>
      <c r="BN52" s="67"/>
      <c r="BO52" s="67"/>
      <c r="BP52" s="67"/>
      <c r="BQ52" s="67"/>
      <c r="BR52" s="67"/>
      <c r="BS52" s="67"/>
      <c r="BT52" s="67"/>
      <c r="BU52" s="67"/>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row>
    <row r="53" spans="1:118" ht="20.100000000000001" customHeight="1">
      <c r="D53" s="36"/>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37"/>
      <c r="BB53" s="37"/>
      <c r="BC53" s="37"/>
      <c r="BD53" s="37"/>
      <c r="BE53" s="37"/>
      <c r="BF53" s="37"/>
      <c r="BG53" s="37"/>
      <c r="BH53" s="37"/>
      <c r="BI53" s="37"/>
      <c r="BJ53" s="37"/>
      <c r="BK53" s="37"/>
      <c r="BL53" s="37"/>
      <c r="BM53" s="37"/>
      <c r="BN53" s="37"/>
      <c r="BO53" s="37"/>
      <c r="BP53" s="37"/>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c r="CZ53" s="37"/>
      <c r="DA53" s="37"/>
      <c r="DB53" s="37"/>
      <c r="DC53" s="37"/>
      <c r="DD53" s="37"/>
      <c r="DE53" s="37"/>
      <c r="DF53" s="37"/>
      <c r="DG53" s="37"/>
    </row>
    <row r="54" spans="1:118" s="8" customFormat="1" ht="20.100000000000001" customHeight="1">
      <c r="D54" s="12"/>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L54" s="25"/>
      <c r="DM54" s="25"/>
      <c r="DN54" s="25"/>
    </row>
    <row r="55" spans="1:118" ht="20.100000000000001" customHeight="1">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row>
    <row r="56" spans="1:118" ht="20.100000000000001" customHeight="1">
      <c r="B56" s="5"/>
      <c r="C56" s="5"/>
      <c r="D56" s="11" t="s">
        <v>40</v>
      </c>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row>
    <row r="57" spans="1:118" ht="6.75" customHeight="1">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row>
    <row r="58" spans="1:118" s="23" customFormat="1" ht="57.75" customHeight="1">
      <c r="A58" s="21"/>
      <c r="B58" s="22"/>
      <c r="C58" s="22"/>
      <c r="D58" s="66" t="s">
        <v>41</v>
      </c>
      <c r="E58" s="66"/>
      <c r="F58" s="66"/>
      <c r="G58" s="66"/>
      <c r="H58" s="66"/>
      <c r="I58" s="66"/>
      <c r="J58" s="66"/>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6"/>
      <c r="AO58" s="66"/>
      <c r="AP58" s="66"/>
      <c r="AQ58" s="66"/>
      <c r="AR58" s="66"/>
      <c r="AS58" s="66"/>
      <c r="AT58" s="66"/>
      <c r="AU58" s="66"/>
      <c r="AV58" s="66"/>
      <c r="AW58" s="66"/>
      <c r="AX58" s="66"/>
      <c r="AY58" s="66"/>
      <c r="AZ58" s="66"/>
      <c r="BA58" s="66"/>
      <c r="BB58" s="66"/>
      <c r="BC58" s="66"/>
      <c r="BD58" s="66"/>
      <c r="BE58" s="66"/>
      <c r="BF58" s="66"/>
      <c r="BG58" s="66"/>
      <c r="BH58" s="66"/>
      <c r="BI58" s="66"/>
      <c r="BJ58" s="66"/>
      <c r="BK58" s="66"/>
      <c r="BL58" s="66"/>
      <c r="BM58" s="66"/>
      <c r="BN58" s="66"/>
      <c r="BO58" s="66"/>
      <c r="BP58" s="66"/>
      <c r="BQ58" s="66"/>
      <c r="BR58" s="66"/>
      <c r="BS58" s="66"/>
      <c r="BT58" s="66"/>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66"/>
      <c r="CV58" s="66"/>
      <c r="CW58" s="66"/>
      <c r="CX58" s="66"/>
      <c r="CY58" s="66"/>
      <c r="CZ58" s="66"/>
      <c r="DA58" s="66"/>
      <c r="DB58" s="66"/>
      <c r="DC58" s="66"/>
      <c r="DD58" s="66"/>
      <c r="DE58" s="66"/>
      <c r="DF58" s="66"/>
      <c r="DG58" s="66"/>
      <c r="DH58" s="22"/>
      <c r="DI58" s="22"/>
      <c r="DL58" s="26"/>
      <c r="DM58" s="26"/>
      <c r="DN58" s="26"/>
    </row>
    <row r="59" spans="1:118" ht="20.100000000000001"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row>
    <row r="60" spans="1:118" ht="20.100000000000001"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row>
    <row r="61" spans="1:118" ht="20.100000000000001"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row>
    <row r="62" spans="1:118" ht="20.100000000000001"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row>
    <row r="63" spans="1:118" ht="20.100000000000001"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row>
    <row r="64" spans="1:118" ht="20.100000000000001"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row>
    <row r="65" spans="2:113" ht="20.100000000000001"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row>
    <row r="66" spans="2:113" ht="20.100000000000001"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row>
    <row r="67" spans="2:113" ht="20.100000000000001"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row>
    <row r="68" spans="2:113" ht="20.100000000000001"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row>
    <row r="69" spans="2:113" ht="20.100000000000001"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row>
    <row r="70" spans="2:113" ht="20.100000000000001"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row>
    <row r="71" spans="2:113" ht="20.100000000000001"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row>
    <row r="72" spans="2:113" ht="20.100000000000001"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row>
    <row r="73" spans="2:113" ht="20.100000000000001"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row>
    <row r="74" spans="2:113" ht="20.100000000000001"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row>
    <row r="75" spans="2:113" ht="20.100000000000001"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row>
    <row r="76" spans="2:113" ht="20.100000000000001"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row>
    <row r="77" spans="2:113" ht="20.100000000000001"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c r="CC77" s="5"/>
      <c r="CD77" s="5"/>
      <c r="CE77" s="5"/>
      <c r="CF77" s="5"/>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row>
    <row r="78" spans="2:113" ht="20.100000000000001"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row>
    <row r="79" spans="2:113" ht="20.100000000000001"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5"/>
      <c r="CW79" s="5"/>
      <c r="CX79" s="5"/>
      <c r="CY79" s="5"/>
      <c r="CZ79" s="5"/>
      <c r="DA79" s="5"/>
      <c r="DB79" s="5"/>
      <c r="DC79" s="5"/>
      <c r="DD79" s="5"/>
      <c r="DE79" s="5"/>
      <c r="DF79" s="5"/>
      <c r="DG79" s="5"/>
      <c r="DH79" s="5"/>
      <c r="DI79" s="5"/>
    </row>
    <row r="80" spans="2:113" ht="20.100000000000001"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row>
    <row r="81" spans="2:113" ht="20.100000000000001"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row>
    <row r="82" spans="2:113" ht="20.100000000000001"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row>
    <row r="83" spans="2:113" ht="20.100000000000001"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row>
    <row r="84" spans="2:113" ht="20.100000000000001"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c r="CC84" s="5"/>
      <c r="CD84" s="5"/>
      <c r="CE84" s="5"/>
      <c r="CF84" s="5"/>
      <c r="CG84" s="5"/>
      <c r="CH84" s="5"/>
      <c r="CI84" s="5"/>
      <c r="CJ84" s="5"/>
      <c r="CK84" s="5"/>
      <c r="CL84" s="5"/>
      <c r="CM84" s="5"/>
      <c r="CN84" s="5"/>
      <c r="CO84" s="5"/>
      <c r="CP84" s="5"/>
      <c r="CQ84" s="5"/>
      <c r="CR84" s="5"/>
      <c r="CS84" s="5"/>
      <c r="CT84" s="5"/>
      <c r="CU84" s="5"/>
      <c r="CV84" s="5"/>
      <c r="CW84" s="5"/>
      <c r="CX84" s="5"/>
      <c r="CY84" s="5"/>
      <c r="CZ84" s="5"/>
      <c r="DA84" s="5"/>
      <c r="DB84" s="5"/>
      <c r="DC84" s="5"/>
      <c r="DD84" s="5"/>
      <c r="DE84" s="5"/>
      <c r="DF84" s="5"/>
      <c r="DG84" s="5"/>
      <c r="DH84" s="5"/>
      <c r="DI84" s="5"/>
    </row>
    <row r="85" spans="2:113" ht="20.100000000000001"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c r="CC85" s="5"/>
      <c r="CD85" s="5"/>
      <c r="CE85" s="5"/>
      <c r="CF85" s="5"/>
      <c r="CG85" s="5"/>
      <c r="CH85" s="5"/>
      <c r="CI85" s="5"/>
      <c r="CJ85" s="5"/>
      <c r="CK85" s="5"/>
      <c r="CL85" s="5"/>
      <c r="CM85" s="5"/>
      <c r="CN85" s="5"/>
      <c r="CO85" s="5"/>
      <c r="CP85" s="5"/>
      <c r="CQ85" s="5"/>
      <c r="CR85" s="5"/>
      <c r="CS85" s="5"/>
      <c r="CT85" s="5"/>
      <c r="CU85" s="5"/>
      <c r="CV85" s="5"/>
      <c r="CW85" s="5"/>
      <c r="CX85" s="5"/>
      <c r="CY85" s="5"/>
      <c r="CZ85" s="5"/>
      <c r="DA85" s="5"/>
      <c r="DB85" s="5"/>
      <c r="DC85" s="5"/>
      <c r="DD85" s="5"/>
      <c r="DE85" s="5"/>
      <c r="DF85" s="5"/>
      <c r="DG85" s="5"/>
      <c r="DH85" s="5"/>
      <c r="DI85" s="5"/>
    </row>
    <row r="86" spans="2:113" ht="20.100000000000001"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row>
    <row r="87" spans="2:113" ht="20.100000000000001"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row>
    <row r="88" spans="2:113" ht="20.100000000000001"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row>
    <row r="89" spans="2:113" ht="20.100000000000001"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row>
    <row r="90" spans="2:113" ht="20.100000000000001"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row>
    <row r="91" spans="2:113" ht="20.100000000000001"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row>
    <row r="92" spans="2:113" ht="20.100000000000001"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row>
    <row r="93" spans="2:113" ht="20.100000000000001"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row>
    <row r="94" spans="2:113" ht="20.100000000000001"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row>
    <row r="95" spans="2:113" ht="19.350000000000001"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row>
  </sheetData>
  <sheetProtection selectLockedCells="1"/>
  <mergeCells count="73">
    <mergeCell ref="CX35:DG35"/>
    <mergeCell ref="BV27:CU27"/>
    <mergeCell ref="AT37:AZ37"/>
    <mergeCell ref="CX45:DG45"/>
    <mergeCell ref="D45:BW45"/>
    <mergeCell ref="D38:AQ38"/>
    <mergeCell ref="D42:AQ42"/>
    <mergeCell ref="AT42:AZ42"/>
    <mergeCell ref="D43:AQ43"/>
    <mergeCell ref="CX40:DG40"/>
    <mergeCell ref="CX41:DG41"/>
    <mergeCell ref="BR38:CD38"/>
    <mergeCell ref="CX42:DG42"/>
    <mergeCell ref="CX43:DG43"/>
    <mergeCell ref="BR39:CD39"/>
    <mergeCell ref="D40:AQ40"/>
    <mergeCell ref="AT40:AZ40"/>
    <mergeCell ref="BR40:CD40"/>
    <mergeCell ref="AT39:AZ39"/>
    <mergeCell ref="CX39:DG39"/>
    <mergeCell ref="D58:DG58"/>
    <mergeCell ref="D50:DG50"/>
    <mergeCell ref="D52:DG52"/>
    <mergeCell ref="D39:AQ39"/>
    <mergeCell ref="X47:BT47"/>
    <mergeCell ref="D41:AQ41"/>
    <mergeCell ref="AT41:AZ41"/>
    <mergeCell ref="BR42:CD42"/>
    <mergeCell ref="D51:DG51"/>
    <mergeCell ref="BV28:CU28"/>
    <mergeCell ref="W29:BS29"/>
    <mergeCell ref="W32:AJ32"/>
    <mergeCell ref="AM32:AU32"/>
    <mergeCell ref="BT32:CG32"/>
    <mergeCell ref="CJ32:CR32"/>
    <mergeCell ref="Z5:AX5"/>
    <mergeCell ref="BR43:CD43"/>
    <mergeCell ref="BR41:CD41"/>
    <mergeCell ref="BN34:BT34"/>
    <mergeCell ref="BW34:CC34"/>
    <mergeCell ref="AT38:AZ38"/>
    <mergeCell ref="Z6:AF6"/>
    <mergeCell ref="BR37:CD37"/>
    <mergeCell ref="BW35:CC35"/>
    <mergeCell ref="W21:DG21"/>
    <mergeCell ref="BT31:CG31"/>
    <mergeCell ref="CJ31:CR31"/>
    <mergeCell ref="W31:AJ31"/>
    <mergeCell ref="AM31:AU31"/>
    <mergeCell ref="BV29:CU29"/>
    <mergeCell ref="CX37:DG37"/>
    <mergeCell ref="W22:DG22"/>
    <mergeCell ref="U18:BP18"/>
    <mergeCell ref="CE18:DG18"/>
    <mergeCell ref="CE12:DG12"/>
    <mergeCell ref="CE16:DG16"/>
    <mergeCell ref="U16:BP16"/>
    <mergeCell ref="CE10:DG10"/>
    <mergeCell ref="CX47:DG47"/>
    <mergeCell ref="AT43:AZ43"/>
    <mergeCell ref="D47:U47"/>
    <mergeCell ref="W26:BS26"/>
    <mergeCell ref="BV25:CU25"/>
    <mergeCell ref="W25:BS25"/>
    <mergeCell ref="CE11:DG11"/>
    <mergeCell ref="BN35:BT35"/>
    <mergeCell ref="CX38:DG38"/>
    <mergeCell ref="BV26:CU26"/>
    <mergeCell ref="W27:BS27"/>
    <mergeCell ref="W28:BS28"/>
    <mergeCell ref="CE17:DG17"/>
    <mergeCell ref="W20:DG20"/>
    <mergeCell ref="U17:BP17"/>
  </mergeCells>
  <phoneticPr fontId="1" type="noConversion"/>
  <printOptions horizontalCentered="1"/>
  <pageMargins left="0.78740157480314965" right="0.78740157480314965" top="0.59055118110236227" bottom="0.39370078740157483" header="0.51181102362204722" footer="0.51181102362204722"/>
  <pageSetup paperSize="9"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8" r:id="rId4" name="Drop Down 14">
              <controlPr defaultSize="0" autoLine="0" autoPict="0">
                <anchor moveWithCells="1">
                  <from>
                    <xdr:col>3</xdr:col>
                    <xdr:colOff>31750</xdr:colOff>
                    <xdr:row>34</xdr:row>
                    <xdr:rowOff>31750</xdr:rowOff>
                  </from>
                  <to>
                    <xdr:col>41</xdr:col>
                    <xdr:colOff>25400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211"/>
  <sheetViews>
    <sheetView workbookViewId="0"/>
  </sheetViews>
  <sheetFormatPr defaultColWidth="9.140625" defaultRowHeight="11.45" zeroHeight="1"/>
  <cols>
    <col min="1" max="1" width="5.140625" style="19" bestFit="1" customWidth="1"/>
    <col min="2" max="2" width="34.85546875" style="19" bestFit="1" customWidth="1"/>
    <col min="3" max="6" width="8" style="28" customWidth="1"/>
    <col min="7" max="7" width="1" style="28" customWidth="1"/>
    <col min="8" max="11" width="8" style="28" customWidth="1"/>
    <col min="12" max="16384" width="9.140625" style="19"/>
  </cols>
  <sheetData>
    <row r="1" spans="1:11">
      <c r="A1" s="20" t="s">
        <v>42</v>
      </c>
      <c r="C1" s="29" t="s">
        <v>43</v>
      </c>
      <c r="D1" s="29"/>
      <c r="E1" s="29"/>
      <c r="F1" s="29"/>
      <c r="G1" s="30"/>
      <c r="H1" s="29" t="s">
        <v>44</v>
      </c>
      <c r="I1" s="29"/>
      <c r="J1" s="29"/>
      <c r="K1" s="29"/>
    </row>
    <row r="2" spans="1:11" s="20" customFormat="1" ht="24" customHeight="1">
      <c r="A2" s="20" t="s">
        <v>45</v>
      </c>
      <c r="B2" s="20" t="s">
        <v>46</v>
      </c>
      <c r="C2" s="31" t="s">
        <v>47</v>
      </c>
      <c r="D2" s="31" t="s">
        <v>48</v>
      </c>
      <c r="E2" s="31" t="s">
        <v>49</v>
      </c>
      <c r="F2" s="31" t="s">
        <v>50</v>
      </c>
      <c r="G2" s="31"/>
      <c r="H2" s="31" t="s">
        <v>47</v>
      </c>
      <c r="I2" s="31" t="s">
        <v>48</v>
      </c>
      <c r="J2" s="31" t="s">
        <v>49</v>
      </c>
      <c r="K2" s="31" t="s">
        <v>50</v>
      </c>
    </row>
    <row r="3" spans="1:11">
      <c r="A3" s="19">
        <v>1</v>
      </c>
      <c r="B3" s="32" t="s">
        <v>51</v>
      </c>
      <c r="C3" s="28">
        <v>0</v>
      </c>
      <c r="D3" s="28">
        <v>0</v>
      </c>
      <c r="E3" s="28">
        <v>0</v>
      </c>
      <c r="F3" s="28">
        <v>0</v>
      </c>
      <c r="H3" s="28">
        <v>0</v>
      </c>
      <c r="I3" s="28">
        <v>0</v>
      </c>
      <c r="J3" s="28">
        <v>0</v>
      </c>
      <c r="K3" s="28">
        <v>0</v>
      </c>
    </row>
    <row r="4" spans="1:11">
      <c r="A4" s="19">
        <v>2</v>
      </c>
      <c r="B4" s="19" t="s">
        <v>52</v>
      </c>
      <c r="C4" s="28">
        <v>0</v>
      </c>
      <c r="D4" s="28">
        <v>0</v>
      </c>
      <c r="E4" s="28">
        <v>0</v>
      </c>
      <c r="F4" s="28">
        <v>0</v>
      </c>
      <c r="H4" s="28">
        <v>0</v>
      </c>
      <c r="I4" s="28">
        <v>0</v>
      </c>
      <c r="J4" s="28">
        <v>0</v>
      </c>
      <c r="K4" s="28">
        <v>0</v>
      </c>
    </row>
    <row r="5" spans="1:11">
      <c r="A5" s="19">
        <v>3</v>
      </c>
      <c r="B5" s="19" t="str">
        <f>"Km-ersättning – ideell (" &amp; TEXT(SUM(C5,H5),"0,00") &amp; " kr/km)"</f>
        <v>Km-ersättning – ideell (1,85 kr/km)</v>
      </c>
      <c r="C5" s="28">
        <v>1.85</v>
      </c>
      <c r="D5" s="28">
        <v>0</v>
      </c>
      <c r="E5" s="28">
        <v>0</v>
      </c>
      <c r="F5" s="28">
        <v>0</v>
      </c>
      <c r="H5" s="28">
        <v>0</v>
      </c>
      <c r="I5" s="28">
        <v>0</v>
      </c>
      <c r="J5" s="28">
        <v>0</v>
      </c>
      <c r="K5" s="28">
        <v>0</v>
      </c>
    </row>
    <row r="6" spans="1:11" ht="39" customHeight="1"/>
    <row r="7" spans="1:11" s="20" customFormat="1">
      <c r="A7" s="20" t="s">
        <v>53</v>
      </c>
      <c r="C7" s="29" t="s">
        <v>43</v>
      </c>
      <c r="D7" s="29"/>
      <c r="E7" s="29"/>
      <c r="F7" s="29"/>
      <c r="G7" s="30"/>
      <c r="H7" s="29" t="s">
        <v>44</v>
      </c>
      <c r="I7" s="29"/>
      <c r="J7" s="29"/>
      <c r="K7" s="29"/>
    </row>
    <row r="8" spans="1:11" s="20" customFormat="1" ht="24" customHeight="1">
      <c r="A8" s="20" t="s">
        <v>45</v>
      </c>
      <c r="B8" s="20" t="s">
        <v>46</v>
      </c>
      <c r="C8" s="31" t="s">
        <v>47</v>
      </c>
      <c r="D8" s="31" t="s">
        <v>48</v>
      </c>
      <c r="E8" s="31" t="s">
        <v>49</v>
      </c>
      <c r="F8" s="31" t="s">
        <v>50</v>
      </c>
      <c r="G8" s="31"/>
      <c r="H8" s="31" t="s">
        <v>47</v>
      </c>
      <c r="I8" s="31" t="s">
        <v>48</v>
      </c>
      <c r="J8" s="31" t="s">
        <v>49</v>
      </c>
      <c r="K8" s="31" t="s">
        <v>50</v>
      </c>
    </row>
    <row r="9" spans="1:11"/>
    <row r="10" spans="1:11"/>
    <row r="11" spans="1:11"/>
    <row r="12" spans="1:11"/>
    <row r="13" spans="1:11"/>
    <row r="14" spans="1:11"/>
    <row r="15" spans="1:11"/>
    <row r="16" spans="1:11"/>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16"/>
  <sheetViews>
    <sheetView workbookViewId="0">
      <selection activeCell="B3" sqref="B3"/>
    </sheetView>
  </sheetViews>
  <sheetFormatPr defaultColWidth="0" defaultRowHeight="12.95" zeroHeight="1"/>
  <cols>
    <col min="1" max="1" width="21.42578125" style="2" customWidth="1"/>
    <col min="2" max="2" width="33.5703125" style="1" customWidth="1"/>
    <col min="3" max="3" width="2.140625" hidden="1" customWidth="1"/>
    <col min="4" max="4" width="15.7109375" hidden="1" customWidth="1"/>
    <col min="5" max="5" width="33.5703125" hidden="1" customWidth="1"/>
  </cols>
  <sheetData>
    <row r="1" spans="1:2" ht="23.1">
      <c r="A1" s="3" t="s">
        <v>54</v>
      </c>
    </row>
    <row r="2" spans="1:2"/>
    <row r="3" spans="1:2">
      <c r="A3" s="2" t="s">
        <v>55</v>
      </c>
      <c r="B3" s="1" t="s">
        <v>56</v>
      </c>
    </row>
    <row r="4" spans="1:2">
      <c r="A4" s="2" t="s">
        <v>57</v>
      </c>
      <c r="B4" s="1">
        <v>15</v>
      </c>
    </row>
    <row r="5" spans="1:2"/>
    <row r="6" spans="1:2">
      <c r="A6" s="2" t="s">
        <v>58</v>
      </c>
      <c r="B6" s="1" t="s">
        <v>59</v>
      </c>
    </row>
    <row r="7" spans="1:2">
      <c r="A7" s="2" t="s">
        <v>60</v>
      </c>
      <c r="B7" s="1" t="s">
        <v>61</v>
      </c>
    </row>
    <row r="8" spans="1:2">
      <c r="A8" s="2" t="s">
        <v>62</v>
      </c>
      <c r="B8" s="1" t="s">
        <v>63</v>
      </c>
    </row>
    <row r="9" spans="1:2">
      <c r="A9" s="2" t="s">
        <v>64</v>
      </c>
      <c r="B9" s="1" t="s">
        <v>65</v>
      </c>
    </row>
    <row r="10" spans="1:2">
      <c r="A10" s="2" t="s">
        <v>66</v>
      </c>
      <c r="B10" s="1" t="s">
        <v>67</v>
      </c>
    </row>
    <row r="11" spans="1:2">
      <c r="A11" s="2" t="s">
        <v>68</v>
      </c>
      <c r="B11" s="1">
        <v>999</v>
      </c>
    </row>
    <row r="12" spans="1:2">
      <c r="A12" s="2" t="s">
        <v>69</v>
      </c>
      <c r="B12" s="1">
        <v>4</v>
      </c>
    </row>
    <row r="13" spans="1:2"/>
    <row r="14" spans="1:2">
      <c r="A14" s="2" t="s">
        <v>70</v>
      </c>
      <c r="B14" s="1" t="str">
        <f>TEXT(LEFT(B11,3),"000") &amp; TEXT(B12,"0") &amp; TEXT(B4,"000")</f>
        <v>9994015</v>
      </c>
    </row>
    <row r="15" spans="1:2">
      <c r="A15" s="2" t="s">
        <v>71</v>
      </c>
      <c r="B15" s="1" t="str">
        <f>$B$6 &amp; ", " &amp; $B$7 &amp; ", " &amp; $B$8 &amp; " " &amp; $B$9</f>
        <v>Nykterhetsrörelsens Scoutförbund, Box 12132, 102 24 Stockholm</v>
      </c>
    </row>
    <row r="16" spans="1:2"/>
  </sheetData>
  <phoneticPr fontId="1"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2755ed7e-b8b0-4db7-8554-0bbf8ab3ed84" ContentTypeId="0x01010000B05360F4EA6741832DB777FFA95324"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Word" ma:contentTypeID="0x01010000B05360F4EA6741832DB777FFA9532400538353D30054AC47ABB4AB09AF60777C" ma:contentTypeVersion="5" ma:contentTypeDescription="Create a new document." ma:contentTypeScope="" ma:versionID="4906e8be3dec4ff7ca55de17afde97ce">
  <xsd:schema xmlns:xsd="http://www.w3.org/2001/XMLSchema" xmlns:xs="http://www.w3.org/2001/XMLSchema" xmlns:p="http://schemas.microsoft.com/office/2006/metadata/properties" targetNamespace="http://schemas.microsoft.com/office/2006/metadata/properties" ma:root="true" ma:fieldsID="c9dfec467883770924ef32e272e8ce4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F61F1F9-8C97-4B24-846A-B7E3833CEC7A}"/>
</file>

<file path=customXml/itemProps2.xml><?xml version="1.0" encoding="utf-8"?>
<ds:datastoreItem xmlns:ds="http://schemas.openxmlformats.org/officeDocument/2006/customXml" ds:itemID="{16AEEBE9-8AC7-435E-8EA8-E15F0CF63311}"/>
</file>

<file path=customXml/itemProps3.xml><?xml version="1.0" encoding="utf-8"?>
<ds:datastoreItem xmlns:ds="http://schemas.openxmlformats.org/officeDocument/2006/customXml" ds:itemID="{0D9289F2-AD29-47E1-B8CD-49F33CF5A26B}"/>
</file>

<file path=customXml/itemProps4.xml><?xml version="1.0" encoding="utf-8"?>
<ds:datastoreItem xmlns:ds="http://schemas.openxmlformats.org/officeDocument/2006/customXml" ds:itemID="{DCD5680C-240C-4804-AB26-16E49CEC5A53}"/>
</file>

<file path=docProps/app.xml><?xml version="1.0" encoding="utf-8"?>
<Properties xmlns="http://schemas.openxmlformats.org/officeDocument/2006/extended-properties" xmlns:vt="http://schemas.openxmlformats.org/officeDocument/2006/docPropsVTypes">
  <Application>Microsoft Excel Online</Application>
  <Manager/>
  <Company>SOBERNET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Cedervall</dc:creator>
  <cp:keywords/>
  <dc:description/>
  <cp:lastModifiedBy>Emilia Sandgren</cp:lastModifiedBy>
  <cp:revision/>
  <dcterms:created xsi:type="dcterms:W3CDTF">2005-05-04T19:43:28Z</dcterms:created>
  <dcterms:modified xsi:type="dcterms:W3CDTF">2022-05-02T11:49:46Z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0x01010000B05360F4EA6741832DB777FFA9532400538353D30054AC47ABB4AB09AF60777C</vt:lpwstr>
  </property>
</Properties>
</file>